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nh 2" sheetId="1" r:id="rId1"/>
    <sheet name="Anh 1" sheetId="2" r:id="rId2"/>
    <sheet name="Van 2" sheetId="3" r:id="rId3"/>
    <sheet name="Van 1" sheetId="4" r:id="rId4"/>
    <sheet name="Toan 2" sheetId="5" r:id="rId5"/>
    <sheet name="Toan 1" sheetId="6" r:id="rId6"/>
    <sheet name="Toan" sheetId="7" r:id="rId7"/>
    <sheet name="Van" sheetId="8" r:id="rId8"/>
    <sheet name="Anh" sheetId="9" r:id="rId9"/>
    <sheet name="Tin" sheetId="10" r:id="rId10"/>
    <sheet name="Tin BX" sheetId="11" r:id="rId11"/>
    <sheet name="Ly" sheetId="12" r:id="rId12"/>
    <sheet name="Hoa" sheetId="13" r:id="rId13"/>
    <sheet name="Sinh" sheetId="14" r:id="rId14"/>
    <sheet name="Su" sheetId="15" r:id="rId15"/>
    <sheet name="Dia" sheetId="16" r:id="rId16"/>
    <sheet name="Phap" sheetId="17" r:id="rId17"/>
    <sheet name="Phap BX" sheetId="18" r:id="rId18"/>
  </sheets>
  <definedNames/>
  <calcPr fullCalcOnLoad="1"/>
</workbook>
</file>

<file path=xl/sharedStrings.xml><?xml version="1.0" encoding="utf-8"?>
<sst xmlns="http://schemas.openxmlformats.org/spreadsheetml/2006/main" count="13685" uniqueCount="1543">
  <si>
    <t>SBD</t>
  </si>
  <si>
    <t>Phòng thi</t>
  </si>
  <si>
    <t>Họ và tên</t>
  </si>
  <si>
    <t>Giới tính</t>
  </si>
  <si>
    <t>Ngày sinh</t>
  </si>
  <si>
    <t>Nơi sinh</t>
  </si>
  <si>
    <t>Dân tộc</t>
  </si>
  <si>
    <t>Điểm thi</t>
  </si>
  <si>
    <t>Toán</t>
  </si>
  <si>
    <t>Điểm ƯT</t>
  </si>
  <si>
    <t>Điểm KK</t>
  </si>
  <si>
    <t>SỞ GIÁO DỤC VÀ ĐÀO TẠO NINH BÌNH</t>
  </si>
  <si>
    <t>Ghi chú</t>
  </si>
  <si>
    <t>TRƯỜNG THPT CHUYÊN LƯƠNG VĂN TUỴ</t>
  </si>
  <si>
    <t>LÃNH ĐẠO PHÒNG GDTrH</t>
  </si>
  <si>
    <t>Ngữ
văn</t>
  </si>
  <si>
    <t>Môn
chuyên</t>
  </si>
  <si>
    <t>TT</t>
  </si>
  <si>
    <t>CÁN BỘ SƠ DUYỆT</t>
  </si>
  <si>
    <t>Hội đồng thi</t>
  </si>
  <si>
    <t>Điểm xét tuyển</t>
  </si>
  <si>
    <t>Trường THCS</t>
  </si>
  <si>
    <t>CHỦ TỊCH
HỘI ĐỒNG TUYỂN SINH</t>
  </si>
  <si>
    <t>Phòng GDĐT</t>
  </si>
  <si>
    <t>Kinh</t>
  </si>
  <si>
    <t>Nam</t>
  </si>
  <si>
    <t>THCS Gia Thanh</t>
  </si>
  <si>
    <t>THCS Gia Phong</t>
  </si>
  <si>
    <t>THCS Gia Trung</t>
  </si>
  <si>
    <t>THCS Gia Minh</t>
  </si>
  <si>
    <t>THCS Gia Sinh</t>
  </si>
  <si>
    <t>THCS Ninh An</t>
  </si>
  <si>
    <t>THCS Ninh Khang</t>
  </si>
  <si>
    <t>THCS Ninh Giang</t>
  </si>
  <si>
    <t>THCS Quang Trung</t>
  </si>
  <si>
    <t>THCS Ninh Phong</t>
  </si>
  <si>
    <t>THCS Kim Trung</t>
  </si>
  <si>
    <t>THCS Quang Minh-HN</t>
  </si>
  <si>
    <t>THCS Gia Thuỷ</t>
  </si>
  <si>
    <t>THCS Đồng Phong</t>
  </si>
  <si>
    <t>THCS Sơn Hà</t>
  </si>
  <si>
    <t>THCS Gia Lâm</t>
  </si>
  <si>
    <t>THCS Phú Lộc</t>
  </si>
  <si>
    <t>THCS Đức Long</t>
  </si>
  <si>
    <t>THCS Thạch Bình</t>
  </si>
  <si>
    <t>THCS Gia Sơn</t>
  </si>
  <si>
    <t>THCS Sơn Lai</t>
  </si>
  <si>
    <t>THCS Văn Phương</t>
  </si>
  <si>
    <t>THCS Yên Quang</t>
  </si>
  <si>
    <t>THCS Gia Tường</t>
  </si>
  <si>
    <t>THCS Thanh Lạc</t>
  </si>
  <si>
    <t>THCS Phú Long</t>
  </si>
  <si>
    <t>THCS Quỳnh Lưu</t>
  </si>
  <si>
    <t>THCS Phú Sơn</t>
  </si>
  <si>
    <t>THCS Kì Phú</t>
  </si>
  <si>
    <t>THCS Văn Phú</t>
  </si>
  <si>
    <t>THCS Lạng Phong</t>
  </si>
  <si>
    <t>THCS Văn Phong</t>
  </si>
  <si>
    <t>THCS Sơn Thành</t>
  </si>
  <si>
    <t>THCS Cúc Phương</t>
  </si>
  <si>
    <t>THCS Thượng Hoà</t>
  </si>
  <si>
    <t>THCS Lạc Vân</t>
  </si>
  <si>
    <t>THCS Quảng Lạc</t>
  </si>
  <si>
    <t>THCS Gia Vượng</t>
  </si>
  <si>
    <t>THCS Gia Phương</t>
  </si>
  <si>
    <t>THCS Gia Trấn</t>
  </si>
  <si>
    <t>THCS Gia Tân</t>
  </si>
  <si>
    <t>THCS Gia Thắng</t>
  </si>
  <si>
    <t>THCS Gia Phú</t>
  </si>
  <si>
    <t>THCS Liên Sơn</t>
  </si>
  <si>
    <t>THCS Gia Lập</t>
  </si>
  <si>
    <t>THCS Gia Xuân</t>
  </si>
  <si>
    <t>THCS Gia Hưng</t>
  </si>
  <si>
    <t>THCS Gia Vân</t>
  </si>
  <si>
    <t>THCS Gia Hoà</t>
  </si>
  <si>
    <t>THCS Gia Lạc</t>
  </si>
  <si>
    <t>THCS Đinh Tiên Hoàng</t>
  </si>
  <si>
    <t>THCS Ninh Thắng</t>
  </si>
  <si>
    <t>THCS Ninh Hải</t>
  </si>
  <si>
    <t>THCS Ninh Xuân</t>
  </si>
  <si>
    <t>THCS Ninh Mỹ</t>
  </si>
  <si>
    <t>THCS Ninh Vân</t>
  </si>
  <si>
    <t>THCS Ninh Hoà</t>
  </si>
  <si>
    <t>THCS Trường Yên</t>
  </si>
  <si>
    <t>THCS Trương Hán Siêu</t>
  </si>
  <si>
    <t>THCS Lê Hồng Phong</t>
  </si>
  <si>
    <t>THCS Ninh Bình- Bạc Liêu</t>
  </si>
  <si>
    <t>THCS Ninh Thành</t>
  </si>
  <si>
    <t>THCS Ninh Nhất</t>
  </si>
  <si>
    <t>THCS Ninh Sơn</t>
  </si>
  <si>
    <t>THCS Ninh Phúc</t>
  </si>
  <si>
    <t>THCS Khánh Lợi</t>
  </si>
  <si>
    <t>THCS Khánh Tiên</t>
  </si>
  <si>
    <t>THCS Khánh Cư</t>
  </si>
  <si>
    <t>THCS Khánh Hội</t>
  </si>
  <si>
    <t>THCS Khánh Trung</t>
  </si>
  <si>
    <t>THCS Khánh Hải</t>
  </si>
  <si>
    <t>THCS Khánh Thiện</t>
  </si>
  <si>
    <t>THCS Khánh Hoà</t>
  </si>
  <si>
    <t>THCS Khánh Công</t>
  </si>
  <si>
    <t>THCS Khánh An</t>
  </si>
  <si>
    <t>THCS Khánh Thành</t>
  </si>
  <si>
    <t>THCS Khánh Thuỷ</t>
  </si>
  <si>
    <t>THCS Khánh Cường</t>
  </si>
  <si>
    <t>THCS Khánh Mậu</t>
  </si>
  <si>
    <t>THCS Khánh Hồng</t>
  </si>
  <si>
    <t>THCS Khánh Nhạc</t>
  </si>
  <si>
    <t>THCS Khánh Phú</t>
  </si>
  <si>
    <t>THCS Khánh Vân</t>
  </si>
  <si>
    <t>THCS Phát Diệm</t>
  </si>
  <si>
    <t>THCS Bình Minh</t>
  </si>
  <si>
    <t>THCS Xuân Thiện</t>
  </si>
  <si>
    <t>THCS Hồi Ninh</t>
  </si>
  <si>
    <t>THCS Như Hoà</t>
  </si>
  <si>
    <t>THCS Thượng Kiệm</t>
  </si>
  <si>
    <t>THCS Đông Hải</t>
  </si>
  <si>
    <t>THCS Chất Bình</t>
  </si>
  <si>
    <t>THCS Lưu Phương</t>
  </si>
  <si>
    <t>THCS Văn Hải</t>
  </si>
  <si>
    <t>THCS Đồng Hướng</t>
  </si>
  <si>
    <t>THCS Yên Lộc</t>
  </si>
  <si>
    <t>THCS Yên Mật</t>
  </si>
  <si>
    <t>THCS Tân Thành</t>
  </si>
  <si>
    <t>THCS Lai Thành</t>
  </si>
  <si>
    <t>THCS Ân Hoà</t>
  </si>
  <si>
    <t>THCS Kim Mỹ</t>
  </si>
  <si>
    <t>THCS Quang Thiện</t>
  </si>
  <si>
    <t>THCS Cồn Thoi</t>
  </si>
  <si>
    <t>THCS Kim Hải</t>
  </si>
  <si>
    <t>THCS Kim Tân</t>
  </si>
  <si>
    <t>THCS Yên Mỹ</t>
  </si>
  <si>
    <t>THCS Yên Thắng</t>
  </si>
  <si>
    <t>THCS Yên Đồng</t>
  </si>
  <si>
    <t>THCS Mai Sơn</t>
  </si>
  <si>
    <t>THCS Khánh Thượng</t>
  </si>
  <si>
    <t>THCS Yên Thái</t>
  </si>
  <si>
    <t>THCS Yên Lâm</t>
  </si>
  <si>
    <t>THCS Yên Nhân</t>
  </si>
  <si>
    <t>THCS Yên Hưng</t>
  </si>
  <si>
    <t>THCS Yên Thành</t>
  </si>
  <si>
    <t>THCS Khánh Dương</t>
  </si>
  <si>
    <t>THCS Yên Phong</t>
  </si>
  <si>
    <t>THCS Yên Hòa</t>
  </si>
  <si>
    <t>THCS Đồng Giao</t>
  </si>
  <si>
    <t>THCS Lê Lợi</t>
  </si>
  <si>
    <t>THCS Quang Sơn</t>
  </si>
  <si>
    <t>THCS Đông Sơn</t>
  </si>
  <si>
    <t>THCS Tân Bình</t>
  </si>
  <si>
    <t>THCS Yên Sơn</t>
  </si>
  <si>
    <t>THCS Ngoại tỉnh</t>
  </si>
  <si>
    <t>THCS Bình An-Bình Dương</t>
  </si>
  <si>
    <t>THCS Thới Hòa-Bình Dương</t>
  </si>
  <si>
    <t>THCS Phạm Văn Chiêu-TPHCM</t>
  </si>
  <si>
    <t>THCS Huỳnh Thúc Kháng-Đồng Nai</t>
  </si>
  <si>
    <t>THCS Trần Quốc Toản-Quảng Ninh</t>
  </si>
  <si>
    <t>THCS Trữ Văn Thổ-Bình Dương</t>
  </si>
  <si>
    <t>THCS Yên Quang-NĐ</t>
  </si>
  <si>
    <t>THCS Thị trấn Nho Quan</t>
  </si>
  <si>
    <t>THCS Xích Thổ</t>
  </si>
  <si>
    <t>THCS Thị trấn Me</t>
  </si>
  <si>
    <t>THCS Gia Thịnh</t>
  </si>
  <si>
    <t>THCS Gia Tiến</t>
  </si>
  <si>
    <t>THCS Lý Tự Trọng</t>
  </si>
  <si>
    <t>THCS Ninh Tiến</t>
  </si>
  <si>
    <t>THCS Thị trấn Yên Ninh</t>
  </si>
  <si>
    <t>THCS Lê Quý Đôn</t>
  </si>
  <si>
    <t>THCS Kim Định</t>
  </si>
  <si>
    <t>THCS Hùng Tiến</t>
  </si>
  <si>
    <t>THCS Chính Tâm</t>
  </si>
  <si>
    <t>THCS Kim Chính</t>
  </si>
  <si>
    <t>THCS Định Hoá</t>
  </si>
  <si>
    <t>THCS Yên Thịnh</t>
  </si>
  <si>
    <t>THCS Khánh Thịnh</t>
  </si>
  <si>
    <t>THCS Yên Từ</t>
  </si>
  <si>
    <t>THCS Vũ Phạm Khải</t>
  </si>
  <si>
    <t>THCS Nguyễn Văn Linh-Vũng Tàu</t>
  </si>
  <si>
    <t>THCS Nga Hải-Thanh Hóa</t>
  </si>
  <si>
    <t>THCS Yên Bằng-Nam Định</t>
  </si>
  <si>
    <t>THCS Yên Quang-Nam Định</t>
  </si>
  <si>
    <t>THPT Chuyên Lương Văn Tụy</t>
  </si>
  <si>
    <t>Nho Quan</t>
  </si>
  <si>
    <t>Gia Viễn</t>
  </si>
  <si>
    <t>Hoa Lư</t>
  </si>
  <si>
    <t>TP Ninh Bình</t>
  </si>
  <si>
    <t>Yên Khánh</t>
  </si>
  <si>
    <t>Kim Sơn</t>
  </si>
  <si>
    <t>Yên Mô</t>
  </si>
  <si>
    <t>TP Tam Điệp</t>
  </si>
  <si>
    <t>Tỉnh ngoài</t>
  </si>
  <si>
    <t>LỚP: CHUYÊN LÝ</t>
  </si>
  <si>
    <t>LỚP: CHUYÊN HÓA</t>
  </si>
  <si>
    <t>LỚP: CHUYÊN SINH</t>
  </si>
  <si>
    <t>LỚP: CHUYÊN VĂN</t>
  </si>
  <si>
    <t>LỚP: CHUYÊN SỬ</t>
  </si>
  <si>
    <t>LỚP: CHUYÊN ĐỊA</t>
  </si>
  <si>
    <t>LỚP: CHUYÊN ANH</t>
  </si>
  <si>
    <t>LỚP: CHUYÊN PHÁP</t>
  </si>
  <si>
    <t>Tổng số: 35 thí sinh trúng tuyển (Bằng chữ: Ba mươi lăm).</t>
  </si>
  <si>
    <t>110584</t>
  </si>
  <si>
    <t>110652</t>
  </si>
  <si>
    <t>110601</t>
  </si>
  <si>
    <t>110626</t>
  </si>
  <si>
    <t>110639</t>
  </si>
  <si>
    <t>110633</t>
  </si>
  <si>
    <t>110625</t>
  </si>
  <si>
    <t>110641</t>
  </si>
  <si>
    <t>110642</t>
  </si>
  <si>
    <t>110617</t>
  </si>
  <si>
    <t>110629</t>
  </si>
  <si>
    <t>110612</t>
  </si>
  <si>
    <t>110614</t>
  </si>
  <si>
    <t>110623</t>
  </si>
  <si>
    <t>nguyÔn</t>
  </si>
  <si>
    <t>®µo</t>
  </si>
  <si>
    <t>hoµng</t>
  </si>
  <si>
    <t>lª</t>
  </si>
  <si>
    <t>tr­¬ng</t>
  </si>
  <si>
    <t>ph¹m</t>
  </si>
  <si>
    <t>vò</t>
  </si>
  <si>
    <t>phan</t>
  </si>
  <si>
    <t>trÞnh</t>
  </si>
  <si>
    <t>trÇn</t>
  </si>
  <si>
    <t>tèng</t>
  </si>
  <si>
    <t>an</t>
  </si>
  <si>
    <t>®inh</t>
  </si>
  <si>
    <t>mai</t>
  </si>
  <si>
    <t>t¹</t>
  </si>
  <si>
    <t>®ç</t>
  </si>
  <si>
    <t>hµ</t>
  </si>
  <si>
    <t>ninh</t>
  </si>
  <si>
    <t>®oµn</t>
  </si>
  <si>
    <t>v¨n</t>
  </si>
  <si>
    <t>d­¬ng</t>
  </si>
  <si>
    <t>h­¬ng</t>
  </si>
  <si>
    <t>quang</t>
  </si>
  <si>
    <t>anh</t>
  </si>
  <si>
    <t>minh</t>
  </si>
  <si>
    <t>ngäc</t>
  </si>
  <si>
    <t>viÖt</t>
  </si>
  <si>
    <t>hång</t>
  </si>
  <si>
    <t>thÞ</t>
  </si>
  <si>
    <t>thïy</t>
  </si>
  <si>
    <t>ch©u</t>
  </si>
  <si>
    <t>ph­¬ng</t>
  </si>
  <si>
    <t>®øc</t>
  </si>
  <si>
    <t>duy</t>
  </si>
  <si>
    <t>thanh</t>
  </si>
  <si>
    <t>m¹nh</t>
  </si>
  <si>
    <t>thÕ</t>
  </si>
  <si>
    <t>xu©n</t>
  </si>
  <si>
    <t>quúnh</t>
  </si>
  <si>
    <t>quèc</t>
  </si>
  <si>
    <t>thÞ hång</t>
  </si>
  <si>
    <t>thµnh</t>
  </si>
  <si>
    <t>thÞ ph­¬ng</t>
  </si>
  <si>
    <t>thÞ thu</t>
  </si>
  <si>
    <t>thÞ quúnh</t>
  </si>
  <si>
    <t>thu</t>
  </si>
  <si>
    <t>®×nh</t>
  </si>
  <si>
    <t>tuÊn</t>
  </si>
  <si>
    <t>®¹i</t>
  </si>
  <si>
    <t>h¶i</t>
  </si>
  <si>
    <t>yÕn</t>
  </si>
  <si>
    <t>trang</t>
  </si>
  <si>
    <t>giang</t>
  </si>
  <si>
    <t>huy</t>
  </si>
  <si>
    <t>linh</t>
  </si>
  <si>
    <t>tïng</t>
  </si>
  <si>
    <t>h­ng</t>
  </si>
  <si>
    <t>th¶o</t>
  </si>
  <si>
    <t>h¹nh</t>
  </si>
  <si>
    <t>kiªn</t>
  </si>
  <si>
    <t>c­êng</t>
  </si>
  <si>
    <t>s¬n</t>
  </si>
  <si>
    <t>¸nh</t>
  </si>
  <si>
    <t>t©m</t>
  </si>
  <si>
    <t>nam</t>
  </si>
  <si>
    <t>long</t>
  </si>
  <si>
    <t>th¾ng</t>
  </si>
  <si>
    <t>th­</t>
  </si>
  <si>
    <t>ng©n</t>
  </si>
  <si>
    <t>kh¸nh</t>
  </si>
  <si>
    <t>phong</t>
  </si>
  <si>
    <t>vi</t>
  </si>
  <si>
    <t>hiÒn</t>
  </si>
  <si>
    <t>Yªn Kh¸nh, Ninh B×nh</t>
  </si>
  <si>
    <t>Hoa L­, Ninh B×nh</t>
  </si>
  <si>
    <t>Gia ViÔn, Ninh B×nh</t>
  </si>
  <si>
    <t>ý Yªn, Nam §Þnh</t>
  </si>
  <si>
    <t>Yªn M«, Ninh B×nh</t>
  </si>
  <si>
    <t>Nho Quan, Ninh B×nh</t>
  </si>
  <si>
    <t>Kim S¬n, Ninh B×nh</t>
  </si>
  <si>
    <t>M­êng</t>
  </si>
  <si>
    <t>N÷</t>
  </si>
  <si>
    <t>Tổng số: 70 thí sinh trúng tuyển (Bằng chữ: Bảy mươi).</t>
  </si>
  <si>
    <t>cao</t>
  </si>
  <si>
    <t>ng«</t>
  </si>
  <si>
    <t>bïi</t>
  </si>
  <si>
    <t>l·</t>
  </si>
  <si>
    <t>®¨ng</t>
  </si>
  <si>
    <t>thÞ kim</t>
  </si>
  <si>
    <t>träng</t>
  </si>
  <si>
    <t>thÞ thïy</t>
  </si>
  <si>
    <t>th¸i</t>
  </si>
  <si>
    <t>huyÒn</t>
  </si>
  <si>
    <t>qu©n</t>
  </si>
  <si>
    <t>dung</t>
  </si>
  <si>
    <t>hiÕu</t>
  </si>
  <si>
    <t>110562</t>
  </si>
  <si>
    <t>110607</t>
  </si>
  <si>
    <t>110627</t>
  </si>
  <si>
    <t>110655</t>
  </si>
  <si>
    <t>110610</t>
  </si>
  <si>
    <t>c«ng</t>
  </si>
  <si>
    <t>nhËt</t>
  </si>
  <si>
    <t>l­¬ng</t>
  </si>
  <si>
    <t>110289</t>
  </si>
  <si>
    <t>110316</t>
  </si>
  <si>
    <t>110313</t>
  </si>
  <si>
    <t>110343</t>
  </si>
  <si>
    <t>110320</t>
  </si>
  <si>
    <t>110287</t>
  </si>
  <si>
    <t>110334</t>
  </si>
  <si>
    <t>110310</t>
  </si>
  <si>
    <t>110331</t>
  </si>
  <si>
    <t>110354</t>
  </si>
  <si>
    <t>110293</t>
  </si>
  <si>
    <t>110317</t>
  </si>
  <si>
    <t>®Æng</t>
  </si>
  <si>
    <t>gia</t>
  </si>
  <si>
    <t>tiÕn</t>
  </si>
  <si>
    <t>b×nh</t>
  </si>
  <si>
    <t>nguyªn</t>
  </si>
  <si>
    <t>thóy</t>
  </si>
  <si>
    <t>vinh</t>
  </si>
  <si>
    <t>hßa</t>
  </si>
  <si>
    <t>hïng</t>
  </si>
  <si>
    <t>®¹t</t>
  </si>
  <si>
    <t>dòng</t>
  </si>
  <si>
    <t>TP Ninh B×nh, Ninh B×nh</t>
  </si>
  <si>
    <t>Tam §iÖp, Ninh B×nh</t>
  </si>
  <si>
    <t>110249</t>
  </si>
  <si>
    <t>110253</t>
  </si>
  <si>
    <t>110280</t>
  </si>
  <si>
    <t>110251</t>
  </si>
  <si>
    <t>b¶o</t>
  </si>
  <si>
    <t>thÞ minh</t>
  </si>
  <si>
    <t>hoa</t>
  </si>
  <si>
    <t>lan</t>
  </si>
  <si>
    <t>ly</t>
  </si>
  <si>
    <t>chi</t>
  </si>
  <si>
    <t>tó</t>
  </si>
  <si>
    <t>l©m</t>
  </si>
  <si>
    <t>110417</t>
  </si>
  <si>
    <t>110457</t>
  </si>
  <si>
    <t>110465</t>
  </si>
  <si>
    <t>110452</t>
  </si>
  <si>
    <t>110453</t>
  </si>
  <si>
    <t>110444</t>
  </si>
  <si>
    <t>thÞ h­¬ng</t>
  </si>
  <si>
    <t>thÞ thanh</t>
  </si>
  <si>
    <t>viÕt</t>
  </si>
  <si>
    <t>nhi</t>
  </si>
  <si>
    <t>trung</t>
  </si>
  <si>
    <t>th­¬ng</t>
  </si>
  <si>
    <t>110681</t>
  </si>
  <si>
    <t>110695</t>
  </si>
  <si>
    <t>110676</t>
  </si>
  <si>
    <t>110712</t>
  </si>
  <si>
    <t>110713</t>
  </si>
  <si>
    <t>110657</t>
  </si>
  <si>
    <t>110701</t>
  </si>
  <si>
    <t>110682</t>
  </si>
  <si>
    <t>110706</t>
  </si>
  <si>
    <t>110666</t>
  </si>
  <si>
    <t>110697</t>
  </si>
  <si>
    <t>110716</t>
  </si>
  <si>
    <t>110687</t>
  </si>
  <si>
    <t>110690</t>
  </si>
  <si>
    <t>110704</t>
  </si>
  <si>
    <t>kiÒu</t>
  </si>
  <si>
    <t>thÞ v©n</t>
  </si>
  <si>
    <t>thÞ ngäc</t>
  </si>
  <si>
    <t>diÖu</t>
  </si>
  <si>
    <t>v©n</t>
  </si>
  <si>
    <t>thÞ mai</t>
  </si>
  <si>
    <t>vy</t>
  </si>
  <si>
    <t>my</t>
  </si>
  <si>
    <t>110472</t>
  </si>
  <si>
    <t>110496</t>
  </si>
  <si>
    <t>110479</t>
  </si>
  <si>
    <t>110490</t>
  </si>
  <si>
    <t>110501</t>
  </si>
  <si>
    <t>110485</t>
  </si>
  <si>
    <t>thÞ nh­</t>
  </si>
  <si>
    <t>110139</t>
  </si>
  <si>
    <t>110151</t>
  </si>
  <si>
    <t>110150</t>
  </si>
  <si>
    <t>110188</t>
  </si>
  <si>
    <t>110157</t>
  </si>
  <si>
    <t>110165</t>
  </si>
  <si>
    <t>110193</t>
  </si>
  <si>
    <t>110144</t>
  </si>
  <si>
    <t>110170</t>
  </si>
  <si>
    <t>110187</t>
  </si>
  <si>
    <t>110162</t>
  </si>
  <si>
    <t>110171</t>
  </si>
  <si>
    <t>110152</t>
  </si>
  <si>
    <t>110143</t>
  </si>
  <si>
    <t>110134</t>
  </si>
  <si>
    <t>110176</t>
  </si>
  <si>
    <t>110179</t>
  </si>
  <si>
    <t>110156</t>
  </si>
  <si>
    <t>®µm</t>
  </si>
  <si>
    <t>hiÖp</t>
  </si>
  <si>
    <t>110009</t>
  </si>
  <si>
    <t>110044</t>
  </si>
  <si>
    <t>110071</t>
  </si>
  <si>
    <t>110058</t>
  </si>
  <si>
    <t>110096</t>
  </si>
  <si>
    <t>110076</t>
  </si>
  <si>
    <t>110100</t>
  </si>
  <si>
    <t>110059</t>
  </si>
  <si>
    <t>110111</t>
  </si>
  <si>
    <t>110013</t>
  </si>
  <si>
    <t>bÝch</t>
  </si>
  <si>
    <t>tr­êng</t>
  </si>
  <si>
    <t>phó</t>
  </si>
  <si>
    <t>duyªn</t>
  </si>
  <si>
    <t>110389</t>
  </si>
  <si>
    <t>110385</t>
  </si>
  <si>
    <t>110399</t>
  </si>
  <si>
    <t>110383</t>
  </si>
  <si>
    <t>nga</t>
  </si>
  <si>
    <t>uyªn</t>
  </si>
  <si>
    <t>110049</t>
  </si>
  <si>
    <t>110102</t>
  </si>
  <si>
    <t>110699</t>
  </si>
  <si>
    <t>110705</t>
  </si>
  <si>
    <t>110698</t>
  </si>
  <si>
    <t>110680</t>
  </si>
  <si>
    <t>110693</t>
  </si>
  <si>
    <t>110717</t>
  </si>
  <si>
    <t>110696</t>
  </si>
  <si>
    <t>tróc</t>
  </si>
  <si>
    <t>trÇn kh¸nh</t>
  </si>
  <si>
    <t xml:space="preserve">LỚP: CHUYÊN TOÁN </t>
  </si>
  <si>
    <t>110603</t>
  </si>
  <si>
    <t>110677</t>
  </si>
  <si>
    <t>110619</t>
  </si>
  <si>
    <t>110634</t>
  </si>
  <si>
    <t>thuý</t>
  </si>
  <si>
    <t>110322</t>
  </si>
  <si>
    <t>110346</t>
  </si>
  <si>
    <t>110345</t>
  </si>
  <si>
    <t>110358</t>
  </si>
  <si>
    <t>110290</t>
  </si>
  <si>
    <t>110324</t>
  </si>
  <si>
    <t>110356</t>
  </si>
  <si>
    <t>110318</t>
  </si>
  <si>
    <t>110295</t>
  </si>
  <si>
    <t>110341</t>
  </si>
  <si>
    <t>thuû</t>
  </si>
  <si>
    <t>110243</t>
  </si>
  <si>
    <t>110206</t>
  </si>
  <si>
    <t>110212</t>
  </si>
  <si>
    <t>110259</t>
  </si>
  <si>
    <t>110278</t>
  </si>
  <si>
    <t>110205</t>
  </si>
  <si>
    <t>110185</t>
  </si>
  <si>
    <t>110207</t>
  </si>
  <si>
    <t>thÞ thuú</t>
  </si>
  <si>
    <t>lam</t>
  </si>
  <si>
    <t>phóc</t>
  </si>
  <si>
    <t>110509</t>
  </si>
  <si>
    <t>110514</t>
  </si>
  <si>
    <t>110442</t>
  </si>
  <si>
    <t>110518</t>
  </si>
  <si>
    <t>110446</t>
  </si>
  <si>
    <t>110468</t>
  </si>
  <si>
    <t>110513</t>
  </si>
  <si>
    <t>110515</t>
  </si>
  <si>
    <t>loan</t>
  </si>
  <si>
    <t>tuyÕt</t>
  </si>
  <si>
    <t>trinh</t>
  </si>
  <si>
    <t>thÞ hµ</t>
  </si>
  <si>
    <t>thÞ ¸nh</t>
  </si>
  <si>
    <t>léc</t>
  </si>
  <si>
    <t>thÞ mü</t>
  </si>
  <si>
    <t>thÞ linh</t>
  </si>
  <si>
    <t>110581</t>
  </si>
  <si>
    <t>110572</t>
  </si>
  <si>
    <t>110589</t>
  </si>
  <si>
    <t>110585</t>
  </si>
  <si>
    <t>110545</t>
  </si>
  <si>
    <t>110567</t>
  </si>
  <si>
    <t>110592</t>
  </si>
  <si>
    <t>110552</t>
  </si>
  <si>
    <t>110586</t>
  </si>
  <si>
    <t>110565</t>
  </si>
  <si>
    <t>110556</t>
  </si>
  <si>
    <t>110580</t>
  </si>
  <si>
    <t>110598</t>
  </si>
  <si>
    <t>110544</t>
  </si>
  <si>
    <t>110535</t>
  </si>
  <si>
    <t>110590</t>
  </si>
  <si>
    <t>110540</t>
  </si>
  <si>
    <t>110549</t>
  </si>
  <si>
    <t>110554</t>
  </si>
  <si>
    <t>110594</t>
  </si>
  <si>
    <t>110532</t>
  </si>
  <si>
    <t>110560</t>
  </si>
  <si>
    <t>110579</t>
  </si>
  <si>
    <t>110541</t>
  </si>
  <si>
    <t>110550</t>
  </si>
  <si>
    <t>110543</t>
  </si>
  <si>
    <t>h÷u</t>
  </si>
  <si>
    <t>quyªn</t>
  </si>
  <si>
    <t>toµn</t>
  </si>
  <si>
    <t>kim</t>
  </si>
  <si>
    <t>mi</t>
  </si>
  <si>
    <t>thÞ yÕn</t>
  </si>
  <si>
    <t>thÞ diÖu</t>
  </si>
  <si>
    <t>110073</t>
  </si>
  <si>
    <t>110069</t>
  </si>
  <si>
    <t>110030</t>
  </si>
  <si>
    <t>110005</t>
  </si>
  <si>
    <t>110021</t>
  </si>
  <si>
    <t>110093</t>
  </si>
  <si>
    <t>110033</t>
  </si>
  <si>
    <t>110084</t>
  </si>
  <si>
    <t>110047</t>
  </si>
  <si>
    <t>110024</t>
  </si>
  <si>
    <t>110108</t>
  </si>
  <si>
    <t>110045</t>
  </si>
  <si>
    <t>110035</t>
  </si>
  <si>
    <t>110050</t>
  </si>
  <si>
    <t>110020</t>
  </si>
  <si>
    <t>110064</t>
  </si>
  <si>
    <t>ho</t>
  </si>
  <si>
    <t>dem</t>
  </si>
  <si>
    <t>ten</t>
  </si>
  <si>
    <t>®oµn gia</t>
  </si>
  <si>
    <t>quyÒn</t>
  </si>
  <si>
    <t>ngäc minh</t>
  </si>
  <si>
    <t>quý</t>
  </si>
  <si>
    <t>110374</t>
  </si>
  <si>
    <t>110415</t>
  </si>
  <si>
    <t>110419</t>
  </si>
  <si>
    <t>110435</t>
  </si>
  <si>
    <t>110402</t>
  </si>
  <si>
    <t>110421</t>
  </si>
  <si>
    <t>110424</t>
  </si>
  <si>
    <t>110430</t>
  </si>
  <si>
    <t>110423</t>
  </si>
  <si>
    <t>110407</t>
  </si>
  <si>
    <t>110403</t>
  </si>
  <si>
    <t>110420</t>
  </si>
  <si>
    <t>110114</t>
  </si>
  <si>
    <t>110116</t>
  </si>
  <si>
    <t>110120</t>
  </si>
  <si>
    <t>110125</t>
  </si>
  <si>
    <t>110126</t>
  </si>
  <si>
    <t>110129</t>
  </si>
  <si>
    <t>110131</t>
  </si>
  <si>
    <t>110132</t>
  </si>
  <si>
    <t>110135</t>
  </si>
  <si>
    <t>110138</t>
  </si>
  <si>
    <t>110141</t>
  </si>
  <si>
    <t>110146</t>
  </si>
  <si>
    <t>110159</t>
  </si>
  <si>
    <t>110164</t>
  </si>
  <si>
    <t>110166</t>
  </si>
  <si>
    <t>110167</t>
  </si>
  <si>
    <t>110168</t>
  </si>
  <si>
    <t>110172</t>
  </si>
  <si>
    <t>110635</t>
  </si>
  <si>
    <t>®íi</t>
  </si>
  <si>
    <t>®Þnh</t>
  </si>
  <si>
    <t>nghiªm</t>
  </si>
  <si>
    <t>thiªn</t>
  </si>
  <si>
    <t>110531</t>
  </si>
  <si>
    <t>110571</t>
  </si>
  <si>
    <t>110533</t>
  </si>
  <si>
    <t>110537</t>
  </si>
  <si>
    <t>110570</t>
  </si>
  <si>
    <t>110582</t>
  </si>
  <si>
    <t>110529</t>
  </si>
  <si>
    <t>110520</t>
  </si>
  <si>
    <t>110578</t>
  </si>
  <si>
    <t>110608</t>
  </si>
  <si>
    <t>110546</t>
  </si>
  <si>
    <t>110530</t>
  </si>
  <si>
    <t>110551</t>
  </si>
  <si>
    <t>110588</t>
  </si>
  <si>
    <t>110602</t>
  </si>
  <si>
    <t>110539</t>
  </si>
  <si>
    <t>110564</t>
  </si>
  <si>
    <t>110600</t>
  </si>
  <si>
    <t>110606</t>
  </si>
  <si>
    <t>110593</t>
  </si>
  <si>
    <t>110587</t>
  </si>
  <si>
    <t>110597</t>
  </si>
  <si>
    <t>110534</t>
  </si>
  <si>
    <t>110523</t>
  </si>
  <si>
    <t>110568</t>
  </si>
  <si>
    <t>110524</t>
  </si>
  <si>
    <t>110611</t>
  </si>
  <si>
    <t>110559</t>
  </si>
  <si>
    <t>110536</t>
  </si>
  <si>
    <t>110574</t>
  </si>
  <si>
    <t>110547</t>
  </si>
  <si>
    <t>110609</t>
  </si>
  <si>
    <t>110613</t>
  </si>
  <si>
    <t>110526</t>
  </si>
  <si>
    <t>110575</t>
  </si>
  <si>
    <t>BÖnh viÖn tØnh Ninh B×nh</t>
  </si>
  <si>
    <t>30/07/2005</t>
  </si>
  <si>
    <t>25/07/2005</t>
  </si>
  <si>
    <t>04/10/2005</t>
  </si>
  <si>
    <t>BÖnh viÖn ®a khoa tØnh Ninh B×nh</t>
  </si>
  <si>
    <t>BÖnh viÖn §a khoa tØnh Ninh B×nh</t>
  </si>
  <si>
    <t>22/12/2005</t>
  </si>
  <si>
    <t>06/02/2005</t>
  </si>
  <si>
    <t>03/12/2005</t>
  </si>
  <si>
    <t>28/04/2005</t>
  </si>
  <si>
    <t>Yªn M« - Ninh B×nh</t>
  </si>
  <si>
    <t>01/05/2005</t>
  </si>
  <si>
    <t>04/11/2005</t>
  </si>
  <si>
    <t>20/09/2005</t>
  </si>
  <si>
    <t>17/05/2005</t>
  </si>
  <si>
    <t>17/04/2005</t>
  </si>
  <si>
    <t>29/06/2005</t>
  </si>
  <si>
    <t>17/03/2005</t>
  </si>
  <si>
    <t>03/06/2005</t>
  </si>
  <si>
    <t>Nho Quan - Ninh B×nh</t>
  </si>
  <si>
    <t>08/09/2005</t>
  </si>
  <si>
    <t>Trung t©m y tÕ thÞ x· Tam §iÖp</t>
  </si>
  <si>
    <t>07/04/2005</t>
  </si>
  <si>
    <t>19/04/2005</t>
  </si>
  <si>
    <t>Yªn Kh¸nh - Ninh B×nh</t>
  </si>
  <si>
    <t>24/01/2005</t>
  </si>
  <si>
    <t>15/09/2005</t>
  </si>
  <si>
    <t>01/07/2005</t>
  </si>
  <si>
    <t>09/05/2005</t>
  </si>
  <si>
    <t>11/11/2005</t>
  </si>
  <si>
    <t>19/11/2005</t>
  </si>
  <si>
    <t>18/12/2005</t>
  </si>
  <si>
    <t>26/04/2005</t>
  </si>
  <si>
    <t>16/11/2005</t>
  </si>
  <si>
    <t>BÖnh viÖn phô s¶n Hµ Néi</t>
  </si>
  <si>
    <t>17/01/2005</t>
  </si>
  <si>
    <t>30/04/2005</t>
  </si>
  <si>
    <t>20/12/2005</t>
  </si>
  <si>
    <t>06/08/2005</t>
  </si>
  <si>
    <t>19/12/2005</t>
  </si>
  <si>
    <t>09/10/2005</t>
  </si>
  <si>
    <t>01/10/2005</t>
  </si>
  <si>
    <t>28/05/2005</t>
  </si>
  <si>
    <t>23/09/2005</t>
  </si>
  <si>
    <t>28/10/2005</t>
  </si>
  <si>
    <t>Anh ĐT</t>
  </si>
  <si>
    <r>
      <t>Ninh Bình, ngày ...... tháng ...... năm 2020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 xml:space="preserve">LÃNH ĐẠO SỞ GDĐT
</t>
    </r>
  </si>
  <si>
    <t>DANH SÁCH THÍ SINH TRÚNG TUYỂN VÀO LỚP 10  NĂM HỌC 2020 - 2021</t>
  </si>
  <si>
    <t>hoµn</t>
  </si>
  <si>
    <t>®¨ng l©m</t>
  </si>
  <si>
    <t>vò gia</t>
  </si>
  <si>
    <t>t«</t>
  </si>
  <si>
    <t>thÞ kh¸nh</t>
  </si>
  <si>
    <t>nguyÔn diÖu</t>
  </si>
  <si>
    <t>110284</t>
  </si>
  <si>
    <t>110286</t>
  </si>
  <si>
    <t>110248</t>
  </si>
  <si>
    <t>110246</t>
  </si>
  <si>
    <t>110250</t>
  </si>
  <si>
    <t>110252</t>
  </si>
  <si>
    <t>110262</t>
  </si>
  <si>
    <t>110241</t>
  </si>
  <si>
    <t>110245</t>
  </si>
  <si>
    <t>110279</t>
  </si>
  <si>
    <t>110264</t>
  </si>
  <si>
    <t>110273</t>
  </si>
  <si>
    <t>110258</t>
  </si>
  <si>
    <t>110297</t>
  </si>
  <si>
    <t>110260</t>
  </si>
  <si>
    <t>110282</t>
  </si>
  <si>
    <t>110235</t>
  </si>
  <si>
    <t>110274</t>
  </si>
  <si>
    <t>110261</t>
  </si>
  <si>
    <t>110269</t>
  </si>
  <si>
    <t>110283</t>
  </si>
  <si>
    <t>110281</t>
  </si>
  <si>
    <t>110237</t>
  </si>
  <si>
    <t>BV tØnh Ninh B×nh</t>
  </si>
  <si>
    <t>02/02/2005</t>
  </si>
  <si>
    <t>TT Y tÕ huyÖn Yªn M«</t>
  </si>
  <si>
    <t>06/05/2005</t>
  </si>
  <si>
    <t>11/02/2005</t>
  </si>
  <si>
    <t>BV Ninh B×nh</t>
  </si>
  <si>
    <t>15/02/2005</t>
  </si>
  <si>
    <t>NghÜa H­ng, Nam §Þnh</t>
  </si>
  <si>
    <t>13/08/2005</t>
  </si>
  <si>
    <t>17/11/2005</t>
  </si>
  <si>
    <t>30/10/2005</t>
  </si>
  <si>
    <t>BV ®a khoa tØnh Ninh B×nh</t>
  </si>
  <si>
    <t>30/03/2005</t>
  </si>
  <si>
    <t>29/08/2005</t>
  </si>
  <si>
    <t>23/07/2005</t>
  </si>
  <si>
    <t>10/02/2005</t>
  </si>
  <si>
    <t>27/12/2005</t>
  </si>
  <si>
    <t>14/11/2005</t>
  </si>
  <si>
    <t>10/03/2005</t>
  </si>
  <si>
    <t>18/03/2005</t>
  </si>
  <si>
    <t>29/09/2005</t>
  </si>
  <si>
    <t>BV ®a khoa tØnh §iÖn Biªn</t>
  </si>
  <si>
    <t>04/01/2005</t>
  </si>
  <si>
    <t>02/10/2005</t>
  </si>
  <si>
    <t>16/07/2005</t>
  </si>
  <si>
    <t>10/06/2005</t>
  </si>
  <si>
    <t>02/11/2005</t>
  </si>
  <si>
    <t>25/01/2005</t>
  </si>
  <si>
    <t>§oan Hïng, Phó Thä</t>
  </si>
  <si>
    <t>11/08/2005</t>
  </si>
  <si>
    <t>31/01/2005</t>
  </si>
  <si>
    <t>16/02/2005</t>
  </si>
  <si>
    <t>10/05/2005</t>
  </si>
  <si>
    <t>30/09/2005</t>
  </si>
  <si>
    <t>21/08/2005</t>
  </si>
  <si>
    <t>23/01/2005</t>
  </si>
  <si>
    <t>BV Kim S¬n, Ninh B×nh</t>
  </si>
  <si>
    <t>12/07/2005</t>
  </si>
  <si>
    <t>110203</t>
  </si>
  <si>
    <t>110208</t>
  </si>
  <si>
    <t>110218</t>
  </si>
  <si>
    <t>110197</t>
  </si>
  <si>
    <t>110180</t>
  </si>
  <si>
    <t>110211</t>
  </si>
  <si>
    <t>110210</t>
  </si>
  <si>
    <t>110183</t>
  </si>
  <si>
    <t>110182</t>
  </si>
  <si>
    <t>110196</t>
  </si>
  <si>
    <t>110191</t>
  </si>
  <si>
    <t>110227</t>
  </si>
  <si>
    <t>110220</t>
  </si>
  <si>
    <t>110163</t>
  </si>
  <si>
    <t>110214</t>
  </si>
  <si>
    <t>110222</t>
  </si>
  <si>
    <t>viÖt tuÊn</t>
  </si>
  <si>
    <t>hoµ</t>
  </si>
  <si>
    <t>nguyÖt</t>
  </si>
  <si>
    <t>lý</t>
  </si>
  <si>
    <t>triÒu</t>
  </si>
  <si>
    <t>20/11/2005</t>
  </si>
  <si>
    <t>12/03/2005</t>
  </si>
  <si>
    <t>07/09/2005</t>
  </si>
  <si>
    <t>04/05/2005</t>
  </si>
  <si>
    <t>BÖnh viÖn Ninh B×nh</t>
  </si>
  <si>
    <t>09/03/2005</t>
  </si>
  <si>
    <t>07/01/2005</t>
  </si>
  <si>
    <t>19/06/2005</t>
  </si>
  <si>
    <t>BÖnh viÖn phô s¶n H¶i Phßng</t>
  </si>
  <si>
    <t>03/11/2005</t>
  </si>
  <si>
    <t>21/07/2005</t>
  </si>
  <si>
    <t>Trung t©m y tÕ huyÖn Nho Quan</t>
  </si>
  <si>
    <t>17/02/2005</t>
  </si>
  <si>
    <t>M­êng Chµ, §iÖn Biªn</t>
  </si>
  <si>
    <t>04/03/2005</t>
  </si>
  <si>
    <t>18/01/2005</t>
  </si>
  <si>
    <t>13/04/2005</t>
  </si>
  <si>
    <t>28/09/2005</t>
  </si>
  <si>
    <t>20/08/2005</t>
  </si>
  <si>
    <t>L¹c S¬n, Hoµ B×nh</t>
  </si>
  <si>
    <t>10/04/2005</t>
  </si>
  <si>
    <t>02/05/2005</t>
  </si>
  <si>
    <t>02/06/2005</t>
  </si>
  <si>
    <t>18/05/2005</t>
  </si>
  <si>
    <t>16/01/2005</t>
  </si>
  <si>
    <t>110369</t>
  </si>
  <si>
    <t>110400</t>
  </si>
  <si>
    <t>110413</t>
  </si>
  <si>
    <t>110368</t>
  </si>
  <si>
    <t>110395</t>
  </si>
  <si>
    <t>110349</t>
  </si>
  <si>
    <t>110392</t>
  </si>
  <si>
    <t>110380</t>
  </si>
  <si>
    <t>110381</t>
  </si>
  <si>
    <t>110379</t>
  </si>
  <si>
    <t>110365</t>
  </si>
  <si>
    <t>110398</t>
  </si>
  <si>
    <t>110388</t>
  </si>
  <si>
    <t>110357</t>
  </si>
  <si>
    <t>110364</t>
  </si>
  <si>
    <t>110371</t>
  </si>
  <si>
    <t>110412</t>
  </si>
  <si>
    <t>110353</t>
  </si>
  <si>
    <t>110362</t>
  </si>
  <si>
    <t>110363</t>
  </si>
  <si>
    <t>110404</t>
  </si>
  <si>
    <t>110348</t>
  </si>
  <si>
    <t>quÕ</t>
  </si>
  <si>
    <t>ph¹m th¶o</t>
  </si>
  <si>
    <t>liªn</t>
  </si>
  <si>
    <t>nhung</t>
  </si>
  <si>
    <t>tÊn</t>
  </si>
  <si>
    <t>tè</t>
  </si>
  <si>
    <t>cóc</t>
  </si>
  <si>
    <t>h»ng</t>
  </si>
  <si>
    <t>11/04/2005</t>
  </si>
  <si>
    <t>26/07/2005</t>
  </si>
  <si>
    <t>26/12/2005</t>
  </si>
  <si>
    <t>05/10/2005</t>
  </si>
  <si>
    <t>24/03/2005</t>
  </si>
  <si>
    <t>02/09/2005</t>
  </si>
  <si>
    <t>24/08/2005</t>
  </si>
  <si>
    <t>25/09/2005</t>
  </si>
  <si>
    <t>28/12/2005</t>
  </si>
  <si>
    <t>15/03/2005</t>
  </si>
  <si>
    <t>24/02/2005</t>
  </si>
  <si>
    <t>05/07/2005</t>
  </si>
  <si>
    <t>13/03/2005</t>
  </si>
  <si>
    <t>30/06/2005</t>
  </si>
  <si>
    <t>27/11/2005</t>
  </si>
  <si>
    <t>05/02/2005</t>
  </si>
  <si>
    <t>12/12/2005</t>
  </si>
  <si>
    <t>11/12/2005</t>
  </si>
  <si>
    <t>03/10/2005</t>
  </si>
  <si>
    <t>21/09/2005</t>
  </si>
  <si>
    <t>19/10/2005</t>
  </si>
  <si>
    <t>15/01/2005</t>
  </si>
  <si>
    <t>05/04/2005</t>
  </si>
  <si>
    <t>06/11/2005</t>
  </si>
  <si>
    <t>BÖnh viÖn §a khoa Ninh B×nh</t>
  </si>
  <si>
    <t>BÖnh viÖn phô s¶n Trung ­¬ng</t>
  </si>
  <si>
    <t xml:space="preserve"> BÖnh viÖn tØnh Ninh B×nh</t>
  </si>
  <si>
    <t>Tr¹m y tÕ x· Kh¸nh D­¬ng</t>
  </si>
  <si>
    <t>thôy tróc</t>
  </si>
  <si>
    <t>phóc thanh</t>
  </si>
  <si>
    <t>thÞ h¶i</t>
  </si>
  <si>
    <t>®Ëu</t>
  </si>
  <si>
    <t>thi</t>
  </si>
  <si>
    <t>bïi linh</t>
  </si>
  <si>
    <t>®iÖp</t>
  </si>
  <si>
    <t>l¹i</t>
  </si>
  <si>
    <t>31/05/2005</t>
  </si>
  <si>
    <t>18/06/2005</t>
  </si>
  <si>
    <t>27/09/2005</t>
  </si>
  <si>
    <t>BÖnh viÖn Hoa L­</t>
  </si>
  <si>
    <t>30/12/2005</t>
  </si>
  <si>
    <t>08/10/2005</t>
  </si>
  <si>
    <t>04/06/2005</t>
  </si>
  <si>
    <t>10/01/2005</t>
  </si>
  <si>
    <t>25/05/2005</t>
  </si>
  <si>
    <t>16/10/2005</t>
  </si>
  <si>
    <t>28/07/2005</t>
  </si>
  <si>
    <t>15/10/2005</t>
  </si>
  <si>
    <t>20/03/2005</t>
  </si>
  <si>
    <t>09/09/2005</t>
  </si>
  <si>
    <t>22/07/2005</t>
  </si>
  <si>
    <t>26/02/2005</t>
  </si>
  <si>
    <t>ý Yªn - Nam §Þnh</t>
  </si>
  <si>
    <t>02/01/2005</t>
  </si>
  <si>
    <t>trung t©m y tÕ thÞ x· Tam §iÖp</t>
  </si>
  <si>
    <t>23/11/2005</t>
  </si>
  <si>
    <t>Hoa L­ - Ninh B×nh</t>
  </si>
  <si>
    <t>BÖnh viÖn huyÖn Kim S¬n tØnh Ninh B×nh</t>
  </si>
  <si>
    <t>05/12/2005</t>
  </si>
  <si>
    <t>110416</t>
  </si>
  <si>
    <t>110449</t>
  </si>
  <si>
    <t>110425</t>
  </si>
  <si>
    <t>110439</t>
  </si>
  <si>
    <t>110460</t>
  </si>
  <si>
    <t>110436</t>
  </si>
  <si>
    <t>110427</t>
  </si>
  <si>
    <t>110447</t>
  </si>
  <si>
    <t>110428</t>
  </si>
  <si>
    <t>110431</t>
  </si>
  <si>
    <t>110462</t>
  </si>
  <si>
    <t>110440</t>
  </si>
  <si>
    <t>110426</t>
  </si>
  <si>
    <t>110454</t>
  </si>
  <si>
    <t>110455</t>
  </si>
  <si>
    <t>110437</t>
  </si>
  <si>
    <t>110445</t>
  </si>
  <si>
    <t>110434</t>
  </si>
  <si>
    <t>110459</t>
  </si>
  <si>
    <t>110438</t>
  </si>
  <si>
    <t>thÞ huyÒn</t>
  </si>
  <si>
    <t>chu</t>
  </si>
  <si>
    <t>tiªn</t>
  </si>
  <si>
    <t>thÞ diÔm</t>
  </si>
  <si>
    <t>14/01/2005</t>
  </si>
  <si>
    <t>Tr¹m y tÕ Ninh Phong</t>
  </si>
  <si>
    <t>17/10/2005</t>
  </si>
  <si>
    <t>BÖnh ViÖn tØnh Ninh B×nh</t>
  </si>
  <si>
    <t>04/08/2005</t>
  </si>
  <si>
    <t>06/03/2005</t>
  </si>
  <si>
    <t>01/11/2005</t>
  </si>
  <si>
    <t>22/08/2005</t>
  </si>
  <si>
    <t>26/10/2005</t>
  </si>
  <si>
    <t>110679</t>
  </si>
  <si>
    <t>110675</t>
  </si>
  <si>
    <t>110620</t>
  </si>
  <si>
    <t>110658</t>
  </si>
  <si>
    <t>110664</t>
  </si>
  <si>
    <t>110671</t>
  </si>
  <si>
    <t>110640</t>
  </si>
  <si>
    <t>110718</t>
  </si>
  <si>
    <t>110711</t>
  </si>
  <si>
    <t>110673</t>
  </si>
  <si>
    <t>110700</t>
  </si>
  <si>
    <t>110628</t>
  </si>
  <si>
    <t>110708</t>
  </si>
  <si>
    <t>110618</t>
  </si>
  <si>
    <t>110630</t>
  </si>
  <si>
    <t>110632</t>
  </si>
  <si>
    <t>110703</t>
  </si>
  <si>
    <t>110707</t>
  </si>
  <si>
    <t>110647</t>
  </si>
  <si>
    <t>110638</t>
  </si>
  <si>
    <t>110662</t>
  </si>
  <si>
    <t>110668</t>
  </si>
  <si>
    <t>110674</t>
  </si>
  <si>
    <t>110636</t>
  </si>
  <si>
    <t>110692</t>
  </si>
  <si>
    <t>110667</t>
  </si>
  <si>
    <t>110709</t>
  </si>
  <si>
    <t>110653</t>
  </si>
  <si>
    <t>110656</t>
  </si>
  <si>
    <t>110645</t>
  </si>
  <si>
    <t>110678</t>
  </si>
  <si>
    <t>110694</t>
  </si>
  <si>
    <t>thÞ phi</t>
  </si>
  <si>
    <t>thÞ th­</t>
  </si>
  <si>
    <t>thÞ t­êng</t>
  </si>
  <si>
    <t>vò minh</t>
  </si>
  <si>
    <t>chinh</t>
  </si>
  <si>
    <t>trÇn v©n</t>
  </si>
  <si>
    <t>tµi</t>
  </si>
  <si>
    <t>mµn</t>
  </si>
  <si>
    <t>l­u thñy</t>
  </si>
  <si>
    <t>Tr¹m y tÕ x· Ninh Mü</t>
  </si>
  <si>
    <t>03/03/2005</t>
  </si>
  <si>
    <t>27/01/2005</t>
  </si>
  <si>
    <t>03/04/2005</t>
  </si>
  <si>
    <t>BÖnh viÖn ®a khoa tØnh §ång Nai</t>
  </si>
  <si>
    <t>07/06/2005</t>
  </si>
  <si>
    <t>Trung t©m y tÕ Tam §iÖp</t>
  </si>
  <si>
    <t>BÖnh viÖn huyÖn Hoa L­</t>
  </si>
  <si>
    <t>18/09/2005</t>
  </si>
  <si>
    <t>Tr¹m Y tÕ x· Ninh Giang</t>
  </si>
  <si>
    <t>23/02/2005</t>
  </si>
  <si>
    <t>03/09/2005</t>
  </si>
  <si>
    <t>27/04/2005</t>
  </si>
  <si>
    <t>26/03/2005</t>
  </si>
  <si>
    <t>24/04/2005</t>
  </si>
  <si>
    <t>BÖnh viÖn CÊp cøu Tr­ng V­¬ng</t>
  </si>
  <si>
    <t>09/07/2005</t>
  </si>
  <si>
    <t>06/09/2005</t>
  </si>
  <si>
    <t>BÖnh viÖn Phó Thä</t>
  </si>
  <si>
    <t>20/04/2005</t>
  </si>
  <si>
    <t>Tr¹m y tÕ x· Ninh Giang</t>
  </si>
  <si>
    <t>08/12/2005</t>
  </si>
  <si>
    <t>22/04/2005</t>
  </si>
  <si>
    <t>QuËn I - TP Hå  ChÝ Minh</t>
  </si>
  <si>
    <t>B×nh Th¹nh - TP Hå ChÝ Minh</t>
  </si>
  <si>
    <t>BÖnh viÖn B¹ch Mai - Hµ Néi</t>
  </si>
  <si>
    <t>08/11/2005</t>
  </si>
  <si>
    <t>12/01/2005</t>
  </si>
  <si>
    <t>30/05/2005</t>
  </si>
  <si>
    <t>Bªnh viÖn tØnh Ninh B×nh</t>
  </si>
  <si>
    <t>12/09/2005</t>
  </si>
  <si>
    <t>12/05/2005</t>
  </si>
  <si>
    <t>26/09/2005</t>
  </si>
  <si>
    <t>110161</t>
  </si>
  <si>
    <t>110127</t>
  </si>
  <si>
    <t>110140</t>
  </si>
  <si>
    <t>110160</t>
  </si>
  <si>
    <t>110136</t>
  </si>
  <si>
    <t>110158</t>
  </si>
  <si>
    <t>110154</t>
  </si>
  <si>
    <t>110148</t>
  </si>
  <si>
    <t>110147</t>
  </si>
  <si>
    <t>110130</t>
  </si>
  <si>
    <t>110155</t>
  </si>
  <si>
    <t>110128</t>
  </si>
  <si>
    <t>110149</t>
  </si>
  <si>
    <t>110137</t>
  </si>
  <si>
    <t>110133</t>
  </si>
  <si>
    <t>110153</t>
  </si>
  <si>
    <t>cÈm</t>
  </si>
  <si>
    <t>nguyÔn h¶i</t>
  </si>
  <si>
    <t>lª chi</t>
  </si>
  <si>
    <t>hoµng ph­¬ng</t>
  </si>
  <si>
    <t>trÇn kim</t>
  </si>
  <si>
    <t>ngäc kh¸nh</t>
  </si>
  <si>
    <t>quang tiÕn</t>
  </si>
  <si>
    <t>nghÜa</t>
  </si>
  <si>
    <t>qu¸ch</t>
  </si>
  <si>
    <t>ngäc an</t>
  </si>
  <si>
    <t>nhÞ</t>
  </si>
  <si>
    <t>bïi thÞ thanh</t>
  </si>
  <si>
    <t>hång diÖp</t>
  </si>
  <si>
    <t>b¸</t>
  </si>
  <si>
    <t>ngäc tuÊn</t>
  </si>
  <si>
    <t>24/05/2005</t>
  </si>
  <si>
    <t>18/07/2005</t>
  </si>
  <si>
    <t>08/06/2005</t>
  </si>
  <si>
    <t>21/01/2005</t>
  </si>
  <si>
    <t>03/05/2005</t>
  </si>
  <si>
    <t>16/12/2005</t>
  </si>
  <si>
    <t>13/10/2005</t>
  </si>
  <si>
    <t>13/12/2005</t>
  </si>
  <si>
    <t>05/01/2005</t>
  </si>
  <si>
    <t>110067</t>
  </si>
  <si>
    <t>110002</t>
  </si>
  <si>
    <t>110040</t>
  </si>
  <si>
    <t>110115</t>
  </si>
  <si>
    <t>110085</t>
  </si>
  <si>
    <t>110014</t>
  </si>
  <si>
    <t>110075</t>
  </si>
  <si>
    <t>110061</t>
  </si>
  <si>
    <t>110008</t>
  </si>
  <si>
    <t>110042</t>
  </si>
  <si>
    <t>110016</t>
  </si>
  <si>
    <t>110065</t>
  </si>
  <si>
    <t>110106</t>
  </si>
  <si>
    <t>110043</t>
  </si>
  <si>
    <t>110089</t>
  </si>
  <si>
    <t>110095</t>
  </si>
  <si>
    <t>110057</t>
  </si>
  <si>
    <t>110117</t>
  </si>
  <si>
    <t>110010</t>
  </si>
  <si>
    <t>110054</t>
  </si>
  <si>
    <t>110097</t>
  </si>
  <si>
    <t>110083</t>
  </si>
  <si>
    <t>110092</t>
  </si>
  <si>
    <t>110105</t>
  </si>
  <si>
    <t>110091</t>
  </si>
  <si>
    <t>110025</t>
  </si>
  <si>
    <t>110109</t>
  </si>
  <si>
    <t>110121</t>
  </si>
  <si>
    <t>110019</t>
  </si>
  <si>
    <t>110123</t>
  </si>
  <si>
    <t>110122</t>
  </si>
  <si>
    <t>110119</t>
  </si>
  <si>
    <t>110110</t>
  </si>
  <si>
    <t>110039</t>
  </si>
  <si>
    <t>110017</t>
  </si>
  <si>
    <t>110101</t>
  </si>
  <si>
    <t>110066</t>
  </si>
  <si>
    <t>110094</t>
  </si>
  <si>
    <t>110107</t>
  </si>
  <si>
    <t>thÞ th­¬ng</t>
  </si>
  <si>
    <t>mÕn</t>
  </si>
  <si>
    <t>vò ®øc</t>
  </si>
  <si>
    <t>nguyÔn minh</t>
  </si>
  <si>
    <t>10/07/2005</t>
  </si>
  <si>
    <t>27/03/2005</t>
  </si>
  <si>
    <t>22/11/2005</t>
  </si>
  <si>
    <t>26/06/2005</t>
  </si>
  <si>
    <t>BÖnh viÖn tØnh Phó Thä</t>
  </si>
  <si>
    <t>11/03/2005</t>
  </si>
  <si>
    <t>22/01/2005</t>
  </si>
  <si>
    <t>01/01/2005</t>
  </si>
  <si>
    <t>110312</t>
  </si>
  <si>
    <t>110304</t>
  </si>
  <si>
    <t>110325</t>
  </si>
  <si>
    <t>110329</t>
  </si>
  <si>
    <t>110315</t>
  </si>
  <si>
    <t>110328</t>
  </si>
  <si>
    <t>110332</t>
  </si>
  <si>
    <t>110305</t>
  </si>
  <si>
    <t>110338</t>
  </si>
  <si>
    <t>110309</t>
  </si>
  <si>
    <t>110300</t>
  </si>
  <si>
    <t>110319</t>
  </si>
  <si>
    <t>110335</t>
  </si>
  <si>
    <t>110340</t>
  </si>
  <si>
    <t>110344</t>
  </si>
  <si>
    <t>110327</t>
  </si>
  <si>
    <t>träng phi</t>
  </si>
  <si>
    <t>phïng</t>
  </si>
  <si>
    <t>gia xu©n</t>
  </si>
  <si>
    <t>bïi ph­¬ng</t>
  </si>
  <si>
    <t>tri</t>
  </si>
  <si>
    <t>chÝ</t>
  </si>
  <si>
    <t>khoa</t>
  </si>
  <si>
    <t>thÞ tè</t>
  </si>
  <si>
    <t>v­¬ng</t>
  </si>
  <si>
    <t>11/07/2005</t>
  </si>
  <si>
    <t>16/03/2005</t>
  </si>
  <si>
    <t>Tr¹m Y tÕ x· Ninh NhÊt</t>
  </si>
  <si>
    <t>17/06/2005</t>
  </si>
  <si>
    <t>BV  ®a khoa khu vùc Thèng NhÊt, §ång Nai</t>
  </si>
  <si>
    <t>BV Phô s¶n Hµ Néi</t>
  </si>
  <si>
    <t>21/10/2005</t>
  </si>
  <si>
    <t>21/11/2005</t>
  </si>
  <si>
    <t>16/09/2005</t>
  </si>
  <si>
    <t>04/07/2005</t>
  </si>
  <si>
    <t>110502</t>
  </si>
  <si>
    <t>110491</t>
  </si>
  <si>
    <t>110505</t>
  </si>
  <si>
    <t>110480</t>
  </si>
  <si>
    <t>110503</t>
  </si>
  <si>
    <t>110463</t>
  </si>
  <si>
    <t>110493</t>
  </si>
  <si>
    <t>110470</t>
  </si>
  <si>
    <t>110487</t>
  </si>
  <si>
    <t>110466</t>
  </si>
  <si>
    <t>110469</t>
  </si>
  <si>
    <t>110511</t>
  </si>
  <si>
    <t>110484</t>
  </si>
  <si>
    <t>110495</t>
  </si>
  <si>
    <t>110482</t>
  </si>
  <si>
    <t>LỚP: CHUYÊN TIN</t>
  </si>
  <si>
    <r>
      <t>Ninh Bình, ngày ...... tháng ...... năm 2020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LÃNH ĐẠO SỞ GDĐT
</t>
    </r>
  </si>
  <si>
    <t>thÞ thuý</t>
  </si>
  <si>
    <t>11/09/2005</t>
  </si>
  <si>
    <t>110088</t>
  </si>
  <si>
    <t>110113</t>
  </si>
  <si>
    <t>110081</t>
  </si>
  <si>
    <t>110078</t>
  </si>
  <si>
    <t>110086</t>
  </si>
  <si>
    <t>110098</t>
  </si>
  <si>
    <t>110056</t>
  </si>
  <si>
    <t>NV2</t>
  </si>
  <si>
    <t>høa</t>
  </si>
  <si>
    <t>thÞ hiÒn</t>
  </si>
  <si>
    <t>05/11/2005</t>
  </si>
  <si>
    <t>110548</t>
  </si>
  <si>
    <t>110569</t>
  </si>
  <si>
    <t>110517</t>
  </si>
  <si>
    <t>110525</t>
  </si>
  <si>
    <t>110596</t>
  </si>
  <si>
    <t>110604</t>
  </si>
  <si>
    <t>110605</t>
  </si>
  <si>
    <t>110558</t>
  </si>
  <si>
    <t>DANH SÁCH THÍ SINH TRÚNG TUYỂN BỔ XUNG VÀO LỚP 10  NĂM HỌC 2020 - 2021</t>
  </si>
  <si>
    <t>Tổng số: 28 thí sinh trúng tuyển (Bằng chữ: hai mươi tám).</t>
  </si>
  <si>
    <t>Tổng số: 07 thí sinh trúng tuyển (Bằng chữ: bảy).</t>
  </si>
  <si>
    <t>Tổng số: 08 thí sinh trúng tuyển (Bằng chữ: tám).</t>
  </si>
  <si>
    <t>Tổng số: 27 thí sinh trúng tuyển (Bằng chữ: Hai mươi bảy).</t>
  </si>
  <si>
    <t>DANH SÁCH THÍ SINH TRÚNG TUYỂN BỔ SUNG VÀO LỚP 10  NĂM HỌC 2020 - 2021</t>
  </si>
  <si>
    <t>SỐ PHÁCH</t>
  </si>
  <si>
    <t>ĐIỂM KS</t>
  </si>
  <si>
    <t>ĐIỂM THEO MÃ PHÁCH BÀI THI KS KHỐI 10</t>
  </si>
  <si>
    <t>Người nhập điểm</t>
  </si>
  <si>
    <t>Người đọc điểm</t>
  </si>
  <si>
    <t>KT</t>
  </si>
  <si>
    <t>ĐỖ NGUYỄN HẢI AN</t>
  </si>
  <si>
    <t>Tam Điệp, Ninh Bình</t>
  </si>
  <si>
    <t>Nữ</t>
  </si>
  <si>
    <t>ĐINH HOÀNG PHƯƠNG ANH</t>
  </si>
  <si>
    <t>Tp Ninh Bình, Ninh Bình</t>
  </si>
  <si>
    <t>ĐINH QUANG TIẾN ANH</t>
  </si>
  <si>
    <t>Bệnh viện thị xã Ninh Bình</t>
  </si>
  <si>
    <t>NGUYỄN QUỲNH ANH</t>
  </si>
  <si>
    <t>Bệnh viện tỉnh Ninh Bình</t>
  </si>
  <si>
    <t>GIANG THỊ HẢI ANH</t>
  </si>
  <si>
    <t>Bệnh viện Đa khoa tỉnh Ninh Bình</t>
  </si>
  <si>
    <t>PHẠM THỊ VÂN ANH</t>
  </si>
  <si>
    <t>NGUYỄN TRẦN KIM ANH</t>
  </si>
  <si>
    <t>NGUYỄN THẾ BẢO</t>
  </si>
  <si>
    <t>NGUYỄN HỒNG DIỆP CHI</t>
  </si>
  <si>
    <t>Gia Viễn, Ninh Bình</t>
  </si>
  <si>
    <t>NGUYỄN THỊ LINH CHI</t>
  </si>
  <si>
    <t>TRƯƠNG THỊ MAI CHI</t>
  </si>
  <si>
    <t>NGUYỄN NGỌC TUẤN CƯỜNG</t>
  </si>
  <si>
    <t>Bệnh viện phụ sản TW</t>
  </si>
  <si>
    <t>NGUYỄN BÁ DUY</t>
  </si>
  <si>
    <t>Trạm Y tế xã Khánh Hoà</t>
  </si>
  <si>
    <t>TRẦN NGỌC AN DUYÊN</t>
  </si>
  <si>
    <t>Kim Sơn, Ninh Bình</t>
  </si>
  <si>
    <t>TRẦN THỊ KIM ĐỊNH</t>
  </si>
  <si>
    <t>Bệnh viện Ninh Bình</t>
  </si>
  <si>
    <t>ĐOÀN THỊ HƯƠNG GIANG</t>
  </si>
  <si>
    <t>Yên Mô, Ninh Bình</t>
  </si>
  <si>
    <t>VŨ CẨM HÀ</t>
  </si>
  <si>
    <t>VŨ THUÝ HẠNH</t>
  </si>
  <si>
    <t>NGUYỄN ĐỨC HẢI</t>
  </si>
  <si>
    <t>ĐẶNG PHƯƠNG HIỀN</t>
  </si>
  <si>
    <t>ĐỖ TRUNG HIẾU</t>
  </si>
  <si>
    <t>NGUYỄN THÁI HOÀNG</t>
  </si>
  <si>
    <t>Bỉm Sơn, Thanh Hoá</t>
  </si>
  <si>
    <t>ĐỖ NGỌC KHÁNH HUYỀN</t>
  </si>
  <si>
    <t>NGUYỄN THỊ THU HUYỀN</t>
  </si>
  <si>
    <t>Yên Khánh, Ninh Bình</t>
  </si>
  <si>
    <t>NGUYỄN TUẤN HƯNG</t>
  </si>
  <si>
    <t>PHẠM LAN HƯƠNG</t>
  </si>
  <si>
    <t>BÙI KHÁNH LINH</t>
  </si>
  <si>
    <t>Trạm y tế xã Gia Lâm</t>
  </si>
  <si>
    <t>PHẠM NGỌC LINH</t>
  </si>
  <si>
    <t>Bệnh viện huyện Nho Quan</t>
  </si>
  <si>
    <t>TRẦN NGỌC LINH</t>
  </si>
  <si>
    <t>ý Yên, Nam Định</t>
  </si>
  <si>
    <t>ĐINH PHƯƠNG LINH</t>
  </si>
  <si>
    <t>NGUYỄN PHƯƠNG LINH</t>
  </si>
  <si>
    <t>NGUYỄN THẢO LINH</t>
  </si>
  <si>
    <t>NGUYỄN THỊ HÀ LINH</t>
  </si>
  <si>
    <t>PHẠM THỊ HẢI LINH</t>
  </si>
  <si>
    <t>Móng Cái, Quảng Ninh</t>
  </si>
  <si>
    <t>CAO TRẦN KHÁNH LINH</t>
  </si>
  <si>
    <t>NGUYỄN HƯƠNG LY</t>
  </si>
  <si>
    <t>ĐINH LÊ CHI MAI</t>
  </si>
  <si>
    <t>PHẠM QUỲNH MAI</t>
  </si>
  <si>
    <t>BÙI HUYỀN MI</t>
  </si>
  <si>
    <t>NGUYỄN NGỌC MINH</t>
  </si>
  <si>
    <t>Tuần Giáo, Điện Biên</t>
  </si>
  <si>
    <t>NGUYỄN NGỌC NGHĨA</t>
  </si>
  <si>
    <t>VŨ BẢO NGỌC</t>
  </si>
  <si>
    <t>ĐỖ KIM NGỌC</t>
  </si>
  <si>
    <t>PHẠM HẢI NINH</t>
  </si>
  <si>
    <t>HOÀNG HẢI PHƯƠNG</t>
  </si>
  <si>
    <t>QUÁCH MINH PHƯƠNG</t>
  </si>
  <si>
    <t>Nho Quan, Ninh Bình</t>
  </si>
  <si>
    <t>Mường</t>
  </si>
  <si>
    <t>PHẠM THỊ MAI PHƯƠNG</t>
  </si>
  <si>
    <t>PHẠM THU PHƯƠNG</t>
  </si>
  <si>
    <t>VŨ TỐ QUYÊN</t>
  </si>
  <si>
    <t>ĐÀM NGỌC QUỲNH</t>
  </si>
  <si>
    <t>NGUYỄN THỊ DIỄM QUỲNH</t>
  </si>
  <si>
    <t>NGUYỄN ĐỨC TÂM</t>
  </si>
  <si>
    <t>TRẦN THANH THANH</t>
  </si>
  <si>
    <t>BÙI DIỆU THẢO</t>
  </si>
  <si>
    <t>BÙI PHƯƠNG THẢO</t>
  </si>
  <si>
    <t>ĐÀM THỊ PHƯƠNG THẢO</t>
  </si>
  <si>
    <t>NGUYỄN VIẾT THẮNG</t>
  </si>
  <si>
    <t>VĂN NHẬT THIÊN</t>
  </si>
  <si>
    <t>TRƯƠNG NHỊ THUÝ</t>
  </si>
  <si>
    <t>NGUYỄN ANH THƯ</t>
  </si>
  <si>
    <t>NGÔ THỊ MINH THƯ</t>
  </si>
  <si>
    <t>MAI QUỲNH TRANG</t>
  </si>
  <si>
    <t>NGUYỄN THỊ HUYỀN TRANG</t>
  </si>
  <si>
    <t>ĐINH THỊ QUỲNH TRANG</t>
  </si>
  <si>
    <t>TẠ THU TRANG</t>
  </si>
  <si>
    <t>Hoa Lư, Ninh Bình</t>
  </si>
  <si>
    <t>LÊ PHƯƠNG TRINH</t>
  </si>
  <si>
    <t>TRẦN ANH TUẤN</t>
  </si>
  <si>
    <t>PHẠM THANH TÚ</t>
  </si>
  <si>
    <t>VŨ BÙI THỊ THANH VÂN</t>
  </si>
  <si>
    <t>BÙI QUANG VINH</t>
  </si>
  <si>
    <t>Điểm
chuyên</t>
  </si>
  <si>
    <t>Điểm Khảo sát</t>
  </si>
  <si>
    <t>Điểm phân lớp</t>
  </si>
  <si>
    <t>Phách</t>
  </si>
  <si>
    <t>Điểm</t>
  </si>
  <si>
    <t>Điểm KS</t>
  </si>
  <si>
    <t>CHUYÊN TOÁN NĂM HỌC 2020-2021</t>
  </si>
  <si>
    <t>Tạ Hoàng Tâm</t>
  </si>
  <si>
    <t>Bùi Văn Hậu</t>
  </si>
  <si>
    <t>nguyễn</t>
  </si>
  <si>
    <t>NGUYỄN DUY ANH</t>
  </si>
  <si>
    <t>lã</t>
  </si>
  <si>
    <t>hồng tuấn</t>
  </si>
  <si>
    <t>LÃ HỒNG TUẤN ANH</t>
  </si>
  <si>
    <t>phạm</t>
  </si>
  <si>
    <t>thế</t>
  </si>
  <si>
    <t>PHẠM THẾ ANH</t>
  </si>
  <si>
    <t>tạ</t>
  </si>
  <si>
    <t>thị quỳnh</t>
  </si>
  <si>
    <t>TẠ THỊ QUỲNH ANH</t>
  </si>
  <si>
    <t>bảo</t>
  </si>
  <si>
    <t>NGUYỄN GIA BẢO</t>
  </si>
  <si>
    <t>Nho Quan - Ninh Bình</t>
  </si>
  <si>
    <t>vũ</t>
  </si>
  <si>
    <t>đình</t>
  </si>
  <si>
    <t>dũng</t>
  </si>
  <si>
    <t>VŨ ĐÌNH DŨNG</t>
  </si>
  <si>
    <t>đức</t>
  </si>
  <si>
    <t>PHẠM ĐỨC DŨNG</t>
  </si>
  <si>
    <t>PHẠM QUANG DŨNG</t>
  </si>
  <si>
    <t>hà</t>
  </si>
  <si>
    <t>HÀ TRUNG DŨNG</t>
  </si>
  <si>
    <t>thùy</t>
  </si>
  <si>
    <t>dương</t>
  </si>
  <si>
    <t>NGUYỄN THÙY DƯƠNG</t>
  </si>
  <si>
    <t>tùng</t>
  </si>
  <si>
    <t>NGUYỄN TÙNG DƯƠNG</t>
  </si>
  <si>
    <t>vũ tùng</t>
  </si>
  <si>
    <t>PHẠM VŨ TÙNG DƯƠNG</t>
  </si>
  <si>
    <t>văn</t>
  </si>
  <si>
    <t>đạt</t>
  </si>
  <si>
    <t>PHẠM VĂN ĐẠT</t>
  </si>
  <si>
    <t>trần</t>
  </si>
  <si>
    <t>định</t>
  </si>
  <si>
    <t>TRẦN GIA ĐỊNH</t>
  </si>
  <si>
    <t>Bệnh viện Sản Nhi tỉnh Ninh Bình</t>
  </si>
  <si>
    <t>lê</t>
  </si>
  <si>
    <t>LÊ MINH ĐỨC</t>
  </si>
  <si>
    <t>LÊ TRẦN ĐỨC</t>
  </si>
  <si>
    <t>NGUYỄN TRUNG ĐỨC</t>
  </si>
  <si>
    <t>hồng</t>
  </si>
  <si>
    <t>NGUYỄN HỒNG HÀ</t>
  </si>
  <si>
    <t>hải</t>
  </si>
  <si>
    <t>LÃ QUANG HẢI</t>
  </si>
  <si>
    <t>thị minh</t>
  </si>
  <si>
    <t>hiền</t>
  </si>
  <si>
    <t>NGUYỄN THỊ MINH HIỀN</t>
  </si>
  <si>
    <t>Yên Khánh - Ninh Bình</t>
  </si>
  <si>
    <t>thị thanh</t>
  </si>
  <si>
    <t>PHẠM THỊ THANH HIỀN</t>
  </si>
  <si>
    <t>Trung tâm y tế thị xã Tam Điệp</t>
  </si>
  <si>
    <t>bùi</t>
  </si>
  <si>
    <t>hoàng</t>
  </si>
  <si>
    <t>BÙI HUY HOÀNG</t>
  </si>
  <si>
    <t>phạm thu</t>
  </si>
  <si>
    <t>huệ</t>
  </si>
  <si>
    <t>NGUYỄN PHẠM THU HUỆ</t>
  </si>
  <si>
    <t>trịnh</t>
  </si>
  <si>
    <t>huyền</t>
  </si>
  <si>
    <t>TRỊNH THANH HUYỀN</t>
  </si>
  <si>
    <t>đỗ</t>
  </si>
  <si>
    <t>mạnh</t>
  </si>
  <si>
    <t>hùng</t>
  </si>
  <si>
    <t>ĐỖ MẠNH HÙNG</t>
  </si>
  <si>
    <t>hương</t>
  </si>
  <si>
    <t>NGUYỄN THỊ QUỲNH HƯƠNG</t>
  </si>
  <si>
    <t>thiên</t>
  </si>
  <si>
    <t>TRỊNH THIÊN LAM</t>
  </si>
  <si>
    <t>diệp</t>
  </si>
  <si>
    <t>NGUYỄN DIỆP LINH</t>
  </si>
  <si>
    <t>phương</t>
  </si>
  <si>
    <t>PHẠM PHƯƠNG LINH</t>
  </si>
  <si>
    <t>Bệnh viện Kim Sơn - Ninh Bình</t>
  </si>
  <si>
    <t>TRẦN PHƯƠNG LINH</t>
  </si>
  <si>
    <t>LÃ THÙY LINH</t>
  </si>
  <si>
    <t>nguyên</t>
  </si>
  <si>
    <t>HOÀNG NGUYÊN LONG</t>
  </si>
  <si>
    <t>thị cẩm</t>
  </si>
  <si>
    <t>PHAN THỊ CẨM LY</t>
  </si>
  <si>
    <t>trương ngọc</t>
  </si>
  <si>
    <t>NGUYỄN TRƯƠNG NGỌC MAI</t>
  </si>
  <si>
    <t>phòng khám khu 4 huyện Kim Sơn</t>
  </si>
  <si>
    <t>DƯƠNG ĐỨC MẠNH</t>
  </si>
  <si>
    <t>nguyễn phương</t>
  </si>
  <si>
    <t>TẠ NGUYỄN PHƯƠNG MINH</t>
  </si>
  <si>
    <t>lương</t>
  </si>
  <si>
    <t>LƯƠNG THẾ MINH</t>
  </si>
  <si>
    <t>đinh</t>
  </si>
  <si>
    <t>ĐINH TRẦN MINH</t>
  </si>
  <si>
    <t>ngân</t>
  </si>
  <si>
    <t>TRẦN HOÀNG NGÂN</t>
  </si>
  <si>
    <t>thị kim</t>
  </si>
  <si>
    <t>VŨ THỊ KIM NGÂN</t>
  </si>
  <si>
    <t>Bệnh viện đa khoa khu vực Thủ Đức</t>
  </si>
  <si>
    <t>trương</t>
  </si>
  <si>
    <t>thị ánh</t>
  </si>
  <si>
    <t>ngọc</t>
  </si>
  <si>
    <t>TRƯƠNG THỊ ÁNH NGỌC</t>
  </si>
  <si>
    <t>lâm</t>
  </si>
  <si>
    <t>thị bảo</t>
  </si>
  <si>
    <t>LÂM THỊ BẢO NGỌC</t>
  </si>
  <si>
    <t>Bệnh viện đa khoa tỉnh Ninh Bình</t>
  </si>
  <si>
    <t>đới</t>
  </si>
  <si>
    <t>thị bích</t>
  </si>
  <si>
    <t>ĐỚI THỊ BÍCH NGỌC</t>
  </si>
  <si>
    <t>LÊ THỊ BÍCH NGỌC</t>
  </si>
  <si>
    <t>trạm y tế xã Yên Lâm</t>
  </si>
  <si>
    <t>trần yến</t>
  </si>
  <si>
    <t>VŨ TRẦN YẾN NHI</t>
  </si>
  <si>
    <t>đức hoàng</t>
  </si>
  <si>
    <t>phúc</t>
  </si>
  <si>
    <t>NGUYỄN ĐỨC HOÀNG PHÚC</t>
  </si>
  <si>
    <t>HOÀNG MINH PHƯƠNG</t>
  </si>
  <si>
    <t>NGUYỄN VĂN QUANG</t>
  </si>
  <si>
    <t>quân</t>
  </si>
  <si>
    <t>LÊ ĐÌNH QUÂN</t>
  </si>
  <si>
    <t>như</t>
  </si>
  <si>
    <t>quỳnh</t>
  </si>
  <si>
    <t>ĐỖ NHƯ QUỲNH</t>
  </si>
  <si>
    <t>kiều</t>
  </si>
  <si>
    <t>xuân</t>
  </si>
  <si>
    <t>thành</t>
  </si>
  <si>
    <t>KIỀU XUÂN THÀNH</t>
  </si>
  <si>
    <t>thảo</t>
  </si>
  <si>
    <t>PHẠM LINH THẢO</t>
  </si>
  <si>
    <t>PHẠM PHƯƠNG THẢO</t>
  </si>
  <si>
    <t>Yên Mô - Ninh Bình</t>
  </si>
  <si>
    <t>HÀ THỊ THANH THẢO</t>
  </si>
  <si>
    <t>Gia Viễn - Ninh Bình</t>
  </si>
  <si>
    <t>thắm</t>
  </si>
  <si>
    <t>BÙI HỒNG THẮM</t>
  </si>
  <si>
    <t>thắng</t>
  </si>
  <si>
    <t>BÙI ĐỨC THẮNG</t>
  </si>
  <si>
    <t>thơ</t>
  </si>
  <si>
    <t>HOÀNG ANH THƠ</t>
  </si>
  <si>
    <t>thúy</t>
  </si>
  <si>
    <t>PHẠM PHƯƠNG THÚY</t>
  </si>
  <si>
    <t>NGUYỄN HUYỀN TRANG</t>
  </si>
  <si>
    <t>ĐỖ MINH TRANG</t>
  </si>
  <si>
    <t>TRƯƠNG MINH TRANG</t>
  </si>
  <si>
    <t>NGUYỄN THU TRANG</t>
  </si>
  <si>
    <t>thị ngọc</t>
  </si>
  <si>
    <t>trâm</t>
  </si>
  <si>
    <t>TRỊNH THỊ NGỌC TRÂM</t>
  </si>
  <si>
    <t>PHẠM QUANG TRUNG</t>
  </si>
  <si>
    <t>tuấn</t>
  </si>
  <si>
    <t>TRỊNH ANH TUẤN</t>
  </si>
  <si>
    <t>PHẠM MẠNH TÙNG</t>
  </si>
  <si>
    <t>uyên</t>
  </si>
  <si>
    <t>ĐỖ THANH UYÊN</t>
  </si>
  <si>
    <t>Bệnh viện phụ sản Hà Nội</t>
  </si>
  <si>
    <t>nghiêm</t>
  </si>
  <si>
    <t>NGHIÊM ĐÌNH VINH</t>
  </si>
  <si>
    <t>TRỊNH HIỀN VINH</t>
  </si>
  <si>
    <t>Trung tâm y tế tỉnh Ninh Bình</t>
  </si>
  <si>
    <t>thị ngân</t>
  </si>
  <si>
    <t>yến</t>
  </si>
  <si>
    <t>TRỊNH THỊ NGÂN YẾN</t>
  </si>
  <si>
    <t>NGUYỄN HÀ ANH</t>
  </si>
  <si>
    <t>hoài</t>
  </si>
  <si>
    <t>LÊ HOÀI ANH</t>
  </si>
  <si>
    <t>Bệnh viện đa Khoa tỉnh Ninh Bình</t>
  </si>
  <si>
    <t>mỹ</t>
  </si>
  <si>
    <t>HOÀNG MỸ ANH</t>
  </si>
  <si>
    <t>ĐINH NGỌC ANH</t>
  </si>
  <si>
    <t>BÙI THỊ NGỌC ANH</t>
  </si>
  <si>
    <t>DƯƠNG THỊ QUỲNH ANH</t>
  </si>
  <si>
    <t>Trạm y tế xã Phú Thanh</t>
  </si>
  <si>
    <t>HOÀNG THỊ QUỲNH ANH</t>
  </si>
  <si>
    <t>thị tú</t>
  </si>
  <si>
    <t>VŨ THỊ TÚ ANH</t>
  </si>
  <si>
    <t>Bệnh Viện tỉnh Ninh Bình</t>
  </si>
  <si>
    <t>TRẦN LINH CHI</t>
  </si>
  <si>
    <t>cù</t>
  </si>
  <si>
    <t>CÙ PHƯƠNG CHI</t>
  </si>
  <si>
    <t>thị</t>
  </si>
  <si>
    <t>NGUYỄN THỊ CHI</t>
  </si>
  <si>
    <t>hạnh</t>
  </si>
  <si>
    <t>NGUYỄN HẠNH DUNG</t>
  </si>
  <si>
    <t>thị thuỳ</t>
  </si>
  <si>
    <t>LÊ THỊ THUỲ DUNG</t>
  </si>
  <si>
    <t>thuỳ</t>
  </si>
  <si>
    <t>BÙI THUỲ DƯƠNG</t>
  </si>
  <si>
    <t>VŨ THUỲ DƯƠNG</t>
  </si>
  <si>
    <t>triều</t>
  </si>
  <si>
    <t>NGUYỄN TRIỀU DƯƠNG</t>
  </si>
  <si>
    <t>MAI NGÂN HÀ</t>
  </si>
  <si>
    <t>Bệnh viện đa khoa tỉnh Gia Lai</t>
  </si>
  <si>
    <t>NGUYỄN THỊ HÀ</t>
  </si>
  <si>
    <t>PHẠM THU HÀ</t>
  </si>
  <si>
    <t>Trạm y tế Ninh Phong</t>
  </si>
  <si>
    <t>việt</t>
  </si>
  <si>
    <t>NGUYỄN VIỆT HÀ</t>
  </si>
  <si>
    <t>thị mai</t>
  </si>
  <si>
    <t>HOÀNG THỊ MAI HẠNH</t>
  </si>
  <si>
    <t>ĐINH THỊ MAI HOA</t>
  </si>
  <si>
    <t>thị diễm</t>
  </si>
  <si>
    <t>TRỊNH THỊ DIỄM HƯƠNG</t>
  </si>
  <si>
    <t>khánh</t>
  </si>
  <si>
    <t>VŨ THỊ NGỌC KHÁNH</t>
  </si>
  <si>
    <t>thị vân</t>
  </si>
  <si>
    <t>NGUYỄN THỊ VÂN KHÁNH</t>
  </si>
  <si>
    <t>Trung Tâm Y Tế Hoa Lư</t>
  </si>
  <si>
    <t>NGUYỄN KHÁNH LINH</t>
  </si>
  <si>
    <t>lê phương</t>
  </si>
  <si>
    <t>NGUYỄN LÊ PHƯƠNG LINH</t>
  </si>
  <si>
    <t>BÙI NGỌC LINH</t>
  </si>
  <si>
    <t>VŨ THỊ CẨM LY</t>
  </si>
  <si>
    <t>thị xuân</t>
  </si>
  <si>
    <t>VŨ THỊ XUÂN MAI</t>
  </si>
  <si>
    <t>thị trà</t>
  </si>
  <si>
    <t>NGUYỄN THỊ TRÀ MY</t>
  </si>
  <si>
    <t>NGUYỄN QUỲNH NGA</t>
  </si>
  <si>
    <t>thị thiên</t>
  </si>
  <si>
    <t>PHẠM THỊ THIÊN NGA</t>
  </si>
  <si>
    <t>Bệnh viện đa khoa Ninh Bình</t>
  </si>
  <si>
    <t>BÙI THỊ KIM NGÂN</t>
  </si>
  <si>
    <t>ĐỖ THỊ MINH NGỌC</t>
  </si>
  <si>
    <t>nguyệt</t>
  </si>
  <si>
    <t>NGUYỄN THỊ MINH NGUYỆT</t>
  </si>
  <si>
    <t>đào</t>
  </si>
  <si>
    <t>ngọc bảo</t>
  </si>
  <si>
    <t>ĐÀO NGỌC BẢO NHI</t>
  </si>
  <si>
    <t>ngọc uyển</t>
  </si>
  <si>
    <t>LÊ NGỌC UYỂN NHI</t>
  </si>
  <si>
    <t>thị yến</t>
  </si>
  <si>
    <t>HÀ THỊ YẾN NHI</t>
  </si>
  <si>
    <t>vũ yến</t>
  </si>
  <si>
    <t>TẠ VŨ YẾN NHI</t>
  </si>
  <si>
    <t>BÙI YẾN NHI</t>
  </si>
  <si>
    <t>tống</t>
  </si>
  <si>
    <t>TỐNG YẾN NHI</t>
  </si>
  <si>
    <t>TRẦN YẾN NHI</t>
  </si>
  <si>
    <t>Khoa sản bệnh viện Mộc Châu</t>
  </si>
  <si>
    <t>NGUYỄN TRANG NHUNG</t>
  </si>
  <si>
    <t>NGUYỄN HÀ PHƯƠNG</t>
  </si>
  <si>
    <t>Bệnh viện Sản Nhi thị xã Ninh Bình</t>
  </si>
  <si>
    <t>phước</t>
  </si>
  <si>
    <t>LÊ MINH PHƯỚC</t>
  </si>
  <si>
    <t>Trung Tâm Y Tế Yên Thắng, Yên Mô</t>
  </si>
  <si>
    <t>thị lệ</t>
  </si>
  <si>
    <t>quyên</t>
  </si>
  <si>
    <t>NGUYỄN THỊ LỆ QUYÊN</t>
  </si>
  <si>
    <t>Nam Trực, Nam Định</t>
  </si>
  <si>
    <t>tú</t>
  </si>
  <si>
    <t>NGUYỄN TÚ QUYÊN</t>
  </si>
  <si>
    <t>CAO THỊ NGỌC QUỲNH</t>
  </si>
  <si>
    <t>thị như</t>
  </si>
  <si>
    <t>NGUYỄN THỊ NHƯ QUỲNH</t>
  </si>
  <si>
    <t>tân</t>
  </si>
  <si>
    <t>DƯƠNG THỊ MINH TÂN</t>
  </si>
  <si>
    <t>thị huyền</t>
  </si>
  <si>
    <t>BÙI THỊ HUYỀN THANH</t>
  </si>
  <si>
    <t>Bệnh viện Phụ sản Hà Nội</t>
  </si>
  <si>
    <t>NGUYỄN PHƯƠNG THẢO</t>
  </si>
  <si>
    <t>thị phương</t>
  </si>
  <si>
    <t>TRẦN THỊ PHƯƠNG THẢO</t>
  </si>
  <si>
    <t>VŨ THỊ PHƯƠNG THẢO</t>
  </si>
  <si>
    <t>VŨ THỊ THU</t>
  </si>
  <si>
    <t>thuỷ</t>
  </si>
  <si>
    <t>MAI THU THUỶ</t>
  </si>
  <si>
    <t>thị thu</t>
  </si>
  <si>
    <t>thủy</t>
  </si>
  <si>
    <t>TRẦN THỊ THU THỦY</t>
  </si>
  <si>
    <t>đặng anh</t>
  </si>
  <si>
    <t>thư</t>
  </si>
  <si>
    <t>NGUYỄN ĐẶNG ANH THƯ</t>
  </si>
  <si>
    <t>Bệnh Viện Bạch Mai</t>
  </si>
  <si>
    <t>LÊ MINH THƯ</t>
  </si>
  <si>
    <t>Hàn Quốc</t>
  </si>
  <si>
    <t>thị thuỷ</t>
  </si>
  <si>
    <t>tiên</t>
  </si>
  <si>
    <t>NGUYỄN THỊ THUỶ TIÊN</t>
  </si>
  <si>
    <t>lưu anh</t>
  </si>
  <si>
    <t>TRẦN LƯU ANH TRANG</t>
  </si>
  <si>
    <t>trà</t>
  </si>
  <si>
    <t>HOÀNG THU TRÀ</t>
  </si>
  <si>
    <t>ngọc khả</t>
  </si>
  <si>
    <t>trân</t>
  </si>
  <si>
    <t>NGUYỄN NGỌC KHẢ TRÂN</t>
  </si>
  <si>
    <t>phạm linh</t>
  </si>
  <si>
    <t>NGUYỄN PHẠM LINH TÚ</t>
  </si>
  <si>
    <t>CHU HÀ VY</t>
  </si>
  <si>
    <t>VŨ MAI VY</t>
  </si>
  <si>
    <t>TRỊNH THANH XUÂN</t>
  </si>
  <si>
    <t>Điểm Phân lớp</t>
  </si>
  <si>
    <t>LỚP: CHUYÊN TOÁN 1</t>
  </si>
  <si>
    <t>LỚP: CHUYÊN ANH 2</t>
  </si>
  <si>
    <t>LỚP: CHUYÊN ANH 1</t>
  </si>
  <si>
    <t>LỚP: CHUYÊN VĂN 2</t>
  </si>
  <si>
    <t>LỚP: CHUYÊN VĂN 1</t>
  </si>
  <si>
    <t>LỚP: CHUYÊN TOÁN 2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</si>
</sst>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</numFmts>
  <fonts count="12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name val=".VnTime"/>
      <family val="2"/>
    </font>
    <font>
      <sz val="11"/>
      <name val="Times New Roman"/>
      <family val="1"/>
    </font>
    <font>
      <sz val="12"/>
      <name val=".VnTimeH"/>
      <family val="2"/>
    </font>
    <font>
      <sz val="11"/>
      <name val=".VnTimeH"/>
      <family val="2"/>
    </font>
    <font>
      <sz val="10"/>
      <name val=".VnTimeH"/>
      <family val="2"/>
    </font>
    <font>
      <i/>
      <sz val="12"/>
      <name val=".VnTimeH"/>
      <family val="2"/>
    </font>
    <font>
      <sz val="11"/>
      <name val=".VnTime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4"/>
      <name val=".VnTime"/>
      <family val="2"/>
    </font>
    <font>
      <b/>
      <sz val="14"/>
      <name val=".VnTime"/>
      <family val="2"/>
    </font>
    <font>
      <b/>
      <sz val="14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0"/>
      <color indexed="20"/>
      <name val="Arial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name val="Cambria"/>
      <family val="1"/>
    </font>
    <font>
      <sz val="11"/>
      <name val="Cambria"/>
      <family val="1"/>
    </font>
    <font>
      <sz val="14"/>
      <name val="Cambria"/>
      <family val="1"/>
    </font>
    <font>
      <b/>
      <sz val="14"/>
      <name val="Cambria"/>
      <family val="1"/>
    </font>
    <font>
      <sz val="11"/>
      <color indexed="10"/>
      <name val="Times New Roman"/>
      <family val="1"/>
    </font>
    <font>
      <sz val="11"/>
      <color indexed="10"/>
      <name val=".VnTime"/>
      <family val="2"/>
    </font>
    <font>
      <sz val="10"/>
      <color indexed="10"/>
      <name val=".VnTime"/>
      <family val="2"/>
    </font>
    <font>
      <sz val="10"/>
      <color indexed="10"/>
      <name val="Cambria"/>
      <family val="1"/>
    </font>
    <font>
      <sz val="10"/>
      <color indexed="10"/>
      <name val="Arial"/>
      <family val="2"/>
    </font>
    <font>
      <sz val="11"/>
      <color indexed="60"/>
      <name val="Times New Roman"/>
      <family val="1"/>
    </font>
    <font>
      <sz val="11"/>
      <color indexed="60"/>
      <name val=".VnTime"/>
      <family val="2"/>
    </font>
    <font>
      <sz val="10"/>
      <color indexed="60"/>
      <name val="Times New Roman"/>
      <family val="1"/>
    </font>
    <font>
      <sz val="11"/>
      <color indexed="60"/>
      <name val="Cambria"/>
      <family val="1"/>
    </font>
    <font>
      <sz val="10"/>
      <color indexed="60"/>
      <name val=".VnTime"/>
      <family val="2"/>
    </font>
    <font>
      <sz val="10"/>
      <color indexed="60"/>
      <name val="Cambria"/>
      <family val="1"/>
    </font>
    <font>
      <sz val="10"/>
      <color indexed="60"/>
      <name val="Arial"/>
      <family val="2"/>
    </font>
    <font>
      <i/>
      <sz val="12"/>
      <color indexed="10"/>
      <name val="Times New Roman"/>
      <family val="1"/>
    </font>
    <font>
      <b/>
      <sz val="10"/>
      <name val="Cambria"/>
      <family val="1"/>
    </font>
    <font>
      <sz val="11"/>
      <color indexed="10"/>
      <name val="Cambria"/>
      <family val="1"/>
    </font>
    <font>
      <sz val="14"/>
      <color indexed="10"/>
      <name val="Times New Roman"/>
      <family val="1"/>
    </font>
    <font>
      <sz val="14"/>
      <color indexed="10"/>
      <name val="Cambria"/>
      <family val="1"/>
    </font>
    <font>
      <sz val="14"/>
      <color indexed="10"/>
      <name val="Arial"/>
      <family val="2"/>
    </font>
    <font>
      <sz val="11"/>
      <color indexed="8"/>
      <name val="Times New Roman"/>
      <family val="1"/>
    </font>
    <font>
      <sz val="11"/>
      <color indexed="8"/>
      <name val=".VnTime"/>
      <family val="2"/>
    </font>
    <font>
      <sz val="11"/>
      <color indexed="8"/>
      <name val="Cambria"/>
      <family val="1"/>
    </font>
    <font>
      <sz val="14"/>
      <color indexed="8"/>
      <name val="Times New Roman"/>
      <family val="1"/>
    </font>
    <font>
      <sz val="14"/>
      <color indexed="8"/>
      <name val="Cambria"/>
      <family val="1"/>
    </font>
    <font>
      <sz val="14"/>
      <color indexed="8"/>
      <name val="Arial"/>
      <family val="2"/>
    </font>
    <font>
      <sz val="10"/>
      <color indexed="8"/>
      <name val=".VnTime"/>
      <family val="2"/>
    </font>
    <font>
      <sz val="10"/>
      <color indexed="8"/>
      <name val="Cambria"/>
      <family val="1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0"/>
      <color theme="11"/>
      <name val="Arial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rgb="FFFF0000"/>
      <name val="Times New Roman"/>
      <family val="1"/>
    </font>
    <font>
      <sz val="11"/>
      <color rgb="FFFF0000"/>
      <name val=".VnTime"/>
      <family val="2"/>
    </font>
    <font>
      <sz val="10"/>
      <color rgb="FFFF0000"/>
      <name val=".VnTime"/>
      <family val="2"/>
    </font>
    <font>
      <sz val="10"/>
      <color rgb="FFFF0000"/>
      <name val="Cambria"/>
      <family val="1"/>
    </font>
    <font>
      <sz val="10"/>
      <color rgb="FFFF0000"/>
      <name val="Arial"/>
      <family val="2"/>
    </font>
    <font>
      <sz val="11"/>
      <color rgb="FFC00000"/>
      <name val="Times New Roman"/>
      <family val="1"/>
    </font>
    <font>
      <sz val="11"/>
      <color rgb="FFC00000"/>
      <name val=".VnTime"/>
      <family val="2"/>
    </font>
    <font>
      <sz val="10"/>
      <color rgb="FFC00000"/>
      <name val="Times New Roman"/>
      <family val="1"/>
    </font>
    <font>
      <sz val="11"/>
      <color rgb="FFC00000"/>
      <name val="Cambria"/>
      <family val="1"/>
    </font>
    <font>
      <sz val="12"/>
      <color rgb="FFC00000"/>
      <name val="Times New Roman"/>
      <family val="1"/>
    </font>
    <font>
      <sz val="10"/>
      <color rgb="FFC00000"/>
      <name val=".VnTime"/>
      <family val="2"/>
    </font>
    <font>
      <sz val="10"/>
      <color rgb="FFC00000"/>
      <name val="Cambria"/>
      <family val="1"/>
    </font>
    <font>
      <sz val="10"/>
      <color rgb="FFC00000"/>
      <name val="Arial"/>
      <family val="2"/>
    </font>
    <font>
      <i/>
      <sz val="12"/>
      <color rgb="FFFF0000"/>
      <name val="Times New Roman"/>
      <family val="1"/>
    </font>
    <font>
      <sz val="11"/>
      <color rgb="FFFF0000"/>
      <name val="Cambria"/>
      <family val="1"/>
    </font>
    <font>
      <sz val="14"/>
      <color rgb="FFFF0000"/>
      <name val="Times New Roman"/>
      <family val="1"/>
    </font>
    <font>
      <sz val="14"/>
      <color rgb="FFFF0000"/>
      <name val="Cambria"/>
      <family val="1"/>
    </font>
    <font>
      <sz val="14"/>
      <color rgb="FFFF0000"/>
      <name val="Arial"/>
      <family val="2"/>
    </font>
    <font>
      <sz val="11"/>
      <color theme="1"/>
      <name val="Times New Roman"/>
      <family val="1"/>
    </font>
    <font>
      <sz val="11"/>
      <color theme="1"/>
      <name val=".VnTime"/>
      <family val="2"/>
    </font>
    <font>
      <sz val="11"/>
      <color theme="1"/>
      <name val="Cambria"/>
      <family val="1"/>
    </font>
    <font>
      <sz val="14"/>
      <color theme="1"/>
      <name val="Times New Roman"/>
      <family val="1"/>
    </font>
    <font>
      <sz val="14"/>
      <color theme="1"/>
      <name val="Cambria"/>
      <family val="1"/>
    </font>
    <font>
      <sz val="14"/>
      <color theme="1"/>
      <name val="Arial"/>
      <family val="2"/>
    </font>
    <font>
      <sz val="10"/>
      <color theme="1"/>
      <name val=".VnTime"/>
      <family val="2"/>
    </font>
    <font>
      <sz val="10"/>
      <color theme="1"/>
      <name val="Cambria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28" borderId="2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0" fillId="32" borderId="7" applyNumberFormat="0" applyFon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1" fontId="8" fillId="0" borderId="0" xfId="0" applyNumberFormat="1" applyFont="1" applyAlignment="1">
      <alignment/>
    </xf>
    <xf numFmtId="0" fontId="43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4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4" fillId="0" borderId="1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left" vertical="center" wrapText="1"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4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1" fontId="8" fillId="0" borderId="11" xfId="0" applyNumberFormat="1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1" fontId="8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15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15" fillId="0" borderId="0" xfId="0" applyFont="1" applyAlignment="1">
      <alignment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2" fontId="14" fillId="0" borderId="13" xfId="0" applyNumberFormat="1" applyFont="1" applyBorder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20" fillId="0" borderId="10" xfId="0" applyFont="1" applyBorder="1" applyAlignment="1">
      <alignment/>
    </xf>
    <xf numFmtId="1" fontId="21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0" fontId="20" fillId="0" borderId="0" xfId="0" applyFont="1" applyAlignment="1">
      <alignment/>
    </xf>
    <xf numFmtId="1" fontId="21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0" fontId="23" fillId="0" borderId="0" xfId="0" applyFont="1" applyAlignment="1">
      <alignment/>
    </xf>
    <xf numFmtId="1" fontId="22" fillId="0" borderId="0" xfId="0" applyNumberFormat="1" applyFont="1" applyAlignment="1">
      <alignment/>
    </xf>
    <xf numFmtId="0" fontId="46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1" fontId="21" fillId="0" borderId="11" xfId="0" applyNumberFormat="1" applyFont="1" applyBorder="1" applyAlignment="1">
      <alignment/>
    </xf>
    <xf numFmtId="0" fontId="20" fillId="0" borderId="0" xfId="0" applyFont="1" applyAlignment="1">
      <alignment horizontal="center"/>
    </xf>
    <xf numFmtId="14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/>
    </xf>
    <xf numFmtId="2" fontId="14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93" fillId="0" borderId="10" xfId="0" applyFont="1" applyBorder="1" applyAlignment="1">
      <alignment horizontal="center" vertical="center" wrapText="1"/>
    </xf>
    <xf numFmtId="2" fontId="94" fillId="0" borderId="10" xfId="0" applyNumberFormat="1" applyFont="1" applyBorder="1" applyAlignment="1">
      <alignment/>
    </xf>
    <xf numFmtId="1" fontId="95" fillId="0" borderId="0" xfId="0" applyNumberFormat="1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92" fillId="0" borderId="0" xfId="0" applyFont="1" applyAlignment="1">
      <alignment vertical="center"/>
    </xf>
    <xf numFmtId="14" fontId="9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92" fillId="0" borderId="0" xfId="0" applyFont="1" applyAlignment="1">
      <alignment/>
    </xf>
    <xf numFmtId="2" fontId="92" fillId="0" borderId="10" xfId="0" applyNumberFormat="1" applyFont="1" applyBorder="1" applyAlignment="1">
      <alignment horizontal="center" vertical="center"/>
    </xf>
    <xf numFmtId="0" fontId="93" fillId="0" borderId="0" xfId="0" applyFont="1" applyAlignment="1">
      <alignment/>
    </xf>
    <xf numFmtId="0" fontId="97" fillId="0" borderId="0" xfId="0" applyFont="1" applyAlignment="1">
      <alignment/>
    </xf>
    <xf numFmtId="0" fontId="93" fillId="0" borderId="10" xfId="0" applyFont="1" applyBorder="1" applyAlignment="1">
      <alignment horizontal="center" vertical="center" wrapText="1"/>
    </xf>
    <xf numFmtId="2" fontId="94" fillId="0" borderId="0" xfId="0" applyNumberFormat="1" applyFont="1" applyBorder="1" applyAlignment="1">
      <alignment/>
    </xf>
    <xf numFmtId="0" fontId="93" fillId="0" borderId="0" xfId="0" applyFont="1" applyBorder="1" applyAlignment="1">
      <alignment/>
    </xf>
    <xf numFmtId="1" fontId="8" fillId="0" borderId="10" xfId="0" applyNumberFormat="1" applyFont="1" applyBorder="1" applyAlignment="1">
      <alignment/>
    </xf>
    <xf numFmtId="0" fontId="93" fillId="0" borderId="10" xfId="0" applyFont="1" applyBorder="1" applyAlignment="1">
      <alignment horizontal="center" vertical="center" wrapText="1"/>
    </xf>
    <xf numFmtId="0" fontId="98" fillId="0" borderId="10" xfId="0" applyFont="1" applyBorder="1" applyAlignment="1">
      <alignment horizontal="center" vertical="center" wrapText="1"/>
    </xf>
    <xf numFmtId="0" fontId="99" fillId="0" borderId="10" xfId="0" applyFont="1" applyBorder="1" applyAlignment="1">
      <alignment horizontal="center"/>
    </xf>
    <xf numFmtId="0" fontId="98" fillId="0" borderId="10" xfId="0" applyFont="1" applyBorder="1" applyAlignment="1">
      <alignment/>
    </xf>
    <xf numFmtId="0" fontId="98" fillId="0" borderId="10" xfId="0" applyFont="1" applyBorder="1" applyAlignment="1">
      <alignment horizontal="left" vertical="center" wrapText="1"/>
    </xf>
    <xf numFmtId="14" fontId="98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98" fillId="0" borderId="10" xfId="0" applyFont="1" applyBorder="1" applyAlignment="1">
      <alignment horizontal="center"/>
    </xf>
    <xf numFmtId="0" fontId="99" fillId="0" borderId="10" xfId="0" applyFont="1" applyBorder="1" applyAlignment="1">
      <alignment/>
    </xf>
    <xf numFmtId="0" fontId="101" fillId="0" borderId="10" xfId="0" applyFont="1" applyBorder="1" applyAlignment="1">
      <alignment/>
    </xf>
    <xf numFmtId="2" fontId="99" fillId="0" borderId="10" xfId="0" applyNumberFormat="1" applyFont="1" applyBorder="1" applyAlignment="1">
      <alignment/>
    </xf>
    <xf numFmtId="0" fontId="102" fillId="0" borderId="10" xfId="0" applyFont="1" applyBorder="1" applyAlignment="1">
      <alignment vertical="center"/>
    </xf>
    <xf numFmtId="1" fontId="103" fillId="0" borderId="0" xfId="0" applyNumberFormat="1" applyFont="1" applyAlignment="1">
      <alignment/>
    </xf>
    <xf numFmtId="0" fontId="104" fillId="0" borderId="0" xfId="0" applyFont="1" applyAlignment="1">
      <alignment/>
    </xf>
    <xf numFmtId="0" fontId="105" fillId="0" borderId="0" xfId="0" applyFont="1" applyAlignment="1">
      <alignment/>
    </xf>
    <xf numFmtId="0" fontId="102" fillId="0" borderId="0" xfId="0" applyFont="1" applyAlignment="1">
      <alignment vertical="center"/>
    </xf>
    <xf numFmtId="0" fontId="106" fillId="0" borderId="0" xfId="0" applyFont="1" applyAlignment="1">
      <alignment wrapText="1"/>
    </xf>
    <xf numFmtId="0" fontId="93" fillId="0" borderId="10" xfId="0" applyFont="1" applyBorder="1" applyAlignment="1">
      <alignment horizontal="center" vertical="center" wrapText="1"/>
    </xf>
    <xf numFmtId="0" fontId="94" fillId="0" borderId="10" xfId="0" applyFont="1" applyBorder="1" applyAlignment="1">
      <alignment horizontal="center"/>
    </xf>
    <xf numFmtId="0" fontId="94" fillId="0" borderId="10" xfId="0" applyFont="1" applyBorder="1" applyAlignment="1">
      <alignment/>
    </xf>
    <xf numFmtId="0" fontId="93" fillId="0" borderId="10" xfId="0" applyFont="1" applyBorder="1" applyAlignment="1">
      <alignment horizontal="left" vertical="center" wrapText="1"/>
    </xf>
    <xf numFmtId="14" fontId="93" fillId="0" borderId="10" xfId="0" applyNumberFormat="1" applyFont="1" applyBorder="1" applyAlignment="1">
      <alignment horizontal="center"/>
    </xf>
    <xf numFmtId="0" fontId="93" fillId="0" borderId="10" xfId="0" applyFont="1" applyBorder="1" applyAlignment="1">
      <alignment/>
    </xf>
    <xf numFmtId="0" fontId="93" fillId="0" borderId="10" xfId="0" applyFont="1" applyBorder="1" applyAlignment="1">
      <alignment horizontal="center"/>
    </xf>
    <xf numFmtId="0" fontId="107" fillId="0" borderId="10" xfId="0" applyFont="1" applyBorder="1" applyAlignment="1">
      <alignment/>
    </xf>
    <xf numFmtId="0" fontId="108" fillId="0" borderId="10" xfId="0" applyFont="1" applyBorder="1" applyAlignment="1">
      <alignment horizontal="center" vertical="center"/>
    </xf>
    <xf numFmtId="0" fontId="93" fillId="0" borderId="0" xfId="0" applyFont="1" applyBorder="1" applyAlignment="1">
      <alignment horizontal="center" vertical="center" wrapText="1"/>
    </xf>
    <xf numFmtId="0" fontId="108" fillId="0" borderId="10" xfId="0" applyFont="1" applyBorder="1" applyAlignment="1">
      <alignment horizontal="center"/>
    </xf>
    <xf numFmtId="0" fontId="109" fillId="0" borderId="10" xfId="0" applyFont="1" applyBorder="1" applyAlignment="1">
      <alignment/>
    </xf>
    <xf numFmtId="0" fontId="110" fillId="0" borderId="10" xfId="0" applyFont="1" applyBorder="1" applyAlignment="1">
      <alignment/>
    </xf>
    <xf numFmtId="0" fontId="108" fillId="0" borderId="10" xfId="0" applyFont="1" applyBorder="1" applyAlignment="1">
      <alignment vertical="center"/>
    </xf>
    <xf numFmtId="0" fontId="111" fillId="0" borderId="10" xfId="0" applyFont="1" applyBorder="1" applyAlignment="1">
      <alignment horizontal="center" vertical="center" wrapText="1"/>
    </xf>
    <xf numFmtId="0" fontId="112" fillId="0" borderId="10" xfId="0" applyFont="1" applyBorder="1" applyAlignment="1">
      <alignment horizontal="center"/>
    </xf>
    <xf numFmtId="0" fontId="112" fillId="0" borderId="10" xfId="0" applyFont="1" applyBorder="1" applyAlignment="1">
      <alignment/>
    </xf>
    <xf numFmtId="0" fontId="111" fillId="0" borderId="10" xfId="0" applyFont="1" applyBorder="1" applyAlignment="1">
      <alignment horizontal="left" vertical="center" wrapText="1"/>
    </xf>
    <xf numFmtId="14" fontId="111" fillId="0" borderId="10" xfId="0" applyNumberFormat="1" applyFont="1" applyBorder="1" applyAlignment="1">
      <alignment horizontal="center"/>
    </xf>
    <xf numFmtId="0" fontId="111" fillId="0" borderId="10" xfId="0" applyFont="1" applyBorder="1" applyAlignment="1">
      <alignment/>
    </xf>
    <xf numFmtId="0" fontId="111" fillId="0" borderId="10" xfId="0" applyFont="1" applyBorder="1" applyAlignment="1">
      <alignment horizontal="center"/>
    </xf>
    <xf numFmtId="0" fontId="113" fillId="0" borderId="10" xfId="0" applyFont="1" applyBorder="1" applyAlignment="1">
      <alignment/>
    </xf>
    <xf numFmtId="2" fontId="112" fillId="0" borderId="10" xfId="0" applyNumberFormat="1" applyFont="1" applyBorder="1" applyAlignment="1">
      <alignment/>
    </xf>
    <xf numFmtId="0" fontId="114" fillId="0" borderId="10" xfId="0" applyFont="1" applyBorder="1" applyAlignment="1">
      <alignment horizontal="center" vertical="center"/>
    </xf>
    <xf numFmtId="2" fontId="74" fillId="0" borderId="10" xfId="0" applyNumberFormat="1" applyFont="1" applyBorder="1" applyAlignment="1">
      <alignment horizontal="center" vertical="center"/>
    </xf>
    <xf numFmtId="0" fontId="111" fillId="0" borderId="0" xfId="0" applyFont="1" applyBorder="1" applyAlignment="1">
      <alignment horizontal="center" vertical="center" wrapText="1"/>
    </xf>
    <xf numFmtId="0" fontId="114" fillId="0" borderId="10" xfId="0" applyFont="1" applyBorder="1" applyAlignment="1">
      <alignment horizontal="center"/>
    </xf>
    <xf numFmtId="0" fontId="115" fillId="0" borderId="10" xfId="0" applyFont="1" applyBorder="1" applyAlignment="1">
      <alignment/>
    </xf>
    <xf numFmtId="0" fontId="116" fillId="0" borderId="10" xfId="0" applyFont="1" applyBorder="1" applyAlignment="1">
      <alignment/>
    </xf>
    <xf numFmtId="0" fontId="114" fillId="0" borderId="10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92" fillId="0" borderId="10" xfId="0" applyFont="1" applyBorder="1" applyAlignment="1">
      <alignment vertical="center"/>
    </xf>
    <xf numFmtId="0" fontId="74" fillId="0" borderId="10" xfId="0" applyFont="1" applyBorder="1" applyAlignment="1">
      <alignment vertical="center"/>
    </xf>
    <xf numFmtId="1" fontId="117" fillId="0" borderId="0" xfId="0" applyNumberFormat="1" applyFont="1" applyAlignment="1">
      <alignment/>
    </xf>
    <xf numFmtId="0" fontId="118" fillId="0" borderId="0" xfId="0" applyFont="1" applyAlignment="1">
      <alignment/>
    </xf>
    <xf numFmtId="0" fontId="119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3" fillId="0" borderId="12" xfId="0" applyFont="1" applyBorder="1" applyAlignment="1">
      <alignment horizontal="center" vertical="center" wrapText="1"/>
    </xf>
    <xf numFmtId="0" fontId="93" fillId="0" borderId="14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93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04"/>
  <sheetViews>
    <sheetView tabSelected="1" zoomScalePageLayoutView="0" workbookViewId="0" topLeftCell="A1">
      <selection activeCell="J2" sqref="J2:Y2"/>
    </sheetView>
  </sheetViews>
  <sheetFormatPr defaultColWidth="9.140625" defaultRowHeight="12.75"/>
  <cols>
    <col min="1" max="1" width="3.57421875" style="0" customWidth="1"/>
    <col min="2" max="2" width="26.140625" style="0" hidden="1" customWidth="1"/>
    <col min="3" max="3" width="6.57421875" style="0" customWidth="1"/>
    <col min="4" max="4" width="10.00390625" style="0" customWidth="1"/>
    <col min="5" max="7" width="10.00390625" style="0" hidden="1" customWidth="1"/>
    <col min="8" max="8" width="31.57421875" style="14" customWidth="1"/>
    <col min="9" max="9" width="11.8515625" style="0" customWidth="1"/>
    <col min="10" max="10" width="34.421875" style="0" customWidth="1"/>
    <col min="11" max="12" width="5.7109375" style="0" customWidth="1"/>
    <col min="13" max="14" width="5.7109375" style="0" hidden="1" customWidth="1"/>
    <col min="15" max="15" width="9.140625" style="18" hidden="1" customWidth="1"/>
    <col min="16" max="16" width="22.00390625" style="21" customWidth="1"/>
    <col min="17" max="17" width="12.421875" style="9" customWidth="1"/>
    <col min="18" max="18" width="6.140625" style="0" customWidth="1"/>
    <col min="19" max="19" width="5.421875" style="0" customWidth="1"/>
    <col min="20" max="20" width="6.140625" style="0" customWidth="1"/>
    <col min="21" max="21" width="6.57421875" style="0" customWidth="1"/>
    <col min="22" max="22" width="8.8515625" style="0" customWidth="1"/>
    <col min="23" max="23" width="8.57421875" style="102" customWidth="1"/>
    <col min="24" max="24" width="7.140625" style="0" customWidth="1"/>
    <col min="25" max="26" width="12.00390625" style="0" customWidth="1"/>
    <col min="27" max="27" width="13.28125" style="73" hidden="1" customWidth="1"/>
    <col min="28" max="28" width="5.57421875" style="63" hidden="1" customWidth="1"/>
    <col min="29" max="29" width="29.140625" style="63" hidden="1" customWidth="1"/>
    <col min="30" max="30" width="11.8515625" style="63" hidden="1" customWidth="1"/>
    <col min="31" max="31" width="10.28125" style="73" hidden="1" customWidth="1"/>
    <col min="32" max="32" width="11.8515625" style="0" hidden="1" customWidth="1"/>
    <col min="33" max="34" width="9.140625" style="0" hidden="1" customWidth="1"/>
    <col min="35" max="37" width="9.140625" style="0" customWidth="1"/>
  </cols>
  <sheetData>
    <row r="1" spans="1:31" s="1" customFormat="1" ht="18.75">
      <c r="A1" s="168" t="s">
        <v>11</v>
      </c>
      <c r="B1" s="168"/>
      <c r="C1" s="168"/>
      <c r="D1" s="168"/>
      <c r="E1" s="168"/>
      <c r="F1" s="168"/>
      <c r="G1" s="168"/>
      <c r="H1" s="168"/>
      <c r="I1" s="168"/>
      <c r="J1" s="169" t="s">
        <v>663</v>
      </c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89"/>
      <c r="AA1" s="54"/>
      <c r="AB1" s="55"/>
      <c r="AC1" s="55"/>
      <c r="AD1" s="55"/>
      <c r="AE1" s="54"/>
    </row>
    <row r="2" spans="1:31" s="1" customFormat="1" ht="18.75">
      <c r="A2" s="169" t="s">
        <v>13</v>
      </c>
      <c r="B2" s="169"/>
      <c r="C2" s="169"/>
      <c r="D2" s="169"/>
      <c r="E2" s="169"/>
      <c r="F2" s="169"/>
      <c r="G2" s="169"/>
      <c r="H2" s="169"/>
      <c r="I2" s="169"/>
      <c r="J2" s="169" t="s">
        <v>1538</v>
      </c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89"/>
      <c r="AA2" s="54"/>
      <c r="AB2" s="55"/>
      <c r="AC2" s="55"/>
      <c r="AD2" s="55"/>
      <c r="AE2" s="54"/>
    </row>
    <row r="3" spans="8:36" s="1" customFormat="1" ht="18.75">
      <c r="H3" s="13"/>
      <c r="O3" s="17"/>
      <c r="P3" s="20"/>
      <c r="Q3" s="9"/>
      <c r="W3" s="99"/>
      <c r="Z3" s="29"/>
      <c r="AA3" s="160"/>
      <c r="AB3" s="160"/>
      <c r="AC3" s="160"/>
      <c r="AD3" s="160"/>
      <c r="AE3" s="160"/>
      <c r="AF3" s="160"/>
      <c r="AG3" s="160"/>
      <c r="AH3" s="160"/>
      <c r="AI3" s="160"/>
      <c r="AJ3" s="160"/>
    </row>
    <row r="4" spans="1:36" s="2" customFormat="1" ht="15.75" customHeight="1">
      <c r="A4" s="165" t="s">
        <v>17</v>
      </c>
      <c r="B4" s="165" t="s">
        <v>19</v>
      </c>
      <c r="C4" s="165" t="s">
        <v>1</v>
      </c>
      <c r="D4" s="165" t="s">
        <v>0</v>
      </c>
      <c r="E4" s="165" t="s">
        <v>539</v>
      </c>
      <c r="F4" s="165" t="s">
        <v>540</v>
      </c>
      <c r="G4" s="165" t="s">
        <v>541</v>
      </c>
      <c r="H4" s="175" t="s">
        <v>2</v>
      </c>
      <c r="I4" s="165" t="s">
        <v>4</v>
      </c>
      <c r="J4" s="165" t="s">
        <v>5</v>
      </c>
      <c r="K4" s="165" t="s">
        <v>6</v>
      </c>
      <c r="L4" s="165" t="s">
        <v>3</v>
      </c>
      <c r="M4" s="6"/>
      <c r="N4" s="6"/>
      <c r="O4" s="172" t="s">
        <v>21</v>
      </c>
      <c r="P4" s="165" t="s">
        <v>21</v>
      </c>
      <c r="Q4" s="174" t="s">
        <v>23</v>
      </c>
      <c r="R4" s="75"/>
      <c r="S4" s="75"/>
      <c r="T4" s="75"/>
      <c r="U4" s="182" t="s">
        <v>1241</v>
      </c>
      <c r="V4" s="182" t="s">
        <v>1242</v>
      </c>
      <c r="W4" s="170" t="s">
        <v>1243</v>
      </c>
      <c r="X4" s="165" t="s">
        <v>20</v>
      </c>
      <c r="Y4" s="165" t="s">
        <v>12</v>
      </c>
      <c r="Z4" s="25"/>
      <c r="AA4" s="161"/>
      <c r="AB4" s="161"/>
      <c r="AC4" s="161"/>
      <c r="AD4" s="161"/>
      <c r="AE4" s="161"/>
      <c r="AF4" s="161"/>
      <c r="AG4" s="161"/>
      <c r="AH4" s="161"/>
      <c r="AI4" s="161"/>
      <c r="AJ4" s="161"/>
    </row>
    <row r="5" spans="1:31" s="2" customFormat="1" ht="42" customHeight="1">
      <c r="A5" s="165"/>
      <c r="B5" s="165"/>
      <c r="C5" s="165"/>
      <c r="D5" s="165"/>
      <c r="E5" s="165"/>
      <c r="F5" s="165"/>
      <c r="G5" s="165"/>
      <c r="H5" s="175"/>
      <c r="I5" s="165"/>
      <c r="J5" s="165"/>
      <c r="K5" s="165"/>
      <c r="L5" s="165"/>
      <c r="M5" s="6"/>
      <c r="N5" s="6"/>
      <c r="O5" s="172"/>
      <c r="P5" s="165"/>
      <c r="Q5" s="174"/>
      <c r="R5" s="7" t="s">
        <v>8</v>
      </c>
      <c r="S5" s="6" t="s">
        <v>15</v>
      </c>
      <c r="T5" s="6" t="s">
        <v>661</v>
      </c>
      <c r="U5" s="183"/>
      <c r="V5" s="183"/>
      <c r="W5" s="171"/>
      <c r="X5" s="165"/>
      <c r="Y5" s="165"/>
      <c r="Z5" s="25"/>
      <c r="AA5" s="56" t="s">
        <v>1143</v>
      </c>
      <c r="AB5" s="57"/>
      <c r="AC5" s="57"/>
      <c r="AD5" s="57"/>
      <c r="AE5" s="56" t="s">
        <v>1144</v>
      </c>
    </row>
    <row r="6" spans="1:31" s="154" customFormat="1" ht="19.5" customHeight="1">
      <c r="A6" s="6">
        <v>1</v>
      </c>
      <c r="B6" s="138" t="s">
        <v>179</v>
      </c>
      <c r="C6" s="50">
        <v>1</v>
      </c>
      <c r="D6" s="50" t="s">
        <v>415</v>
      </c>
      <c r="E6" s="27" t="s">
        <v>212</v>
      </c>
      <c r="F6" s="27" t="s">
        <v>250</v>
      </c>
      <c r="G6" s="27" t="s">
        <v>235</v>
      </c>
      <c r="H6" s="24" t="s">
        <v>1156</v>
      </c>
      <c r="I6" s="74">
        <v>38710</v>
      </c>
      <c r="J6" s="8" t="s">
        <v>1157</v>
      </c>
      <c r="K6" s="53" t="s">
        <v>24</v>
      </c>
      <c r="L6" s="53" t="s">
        <v>1151</v>
      </c>
      <c r="M6" s="53"/>
      <c r="N6" s="50"/>
      <c r="O6" s="27">
        <v>4203</v>
      </c>
      <c r="P6" s="24" t="s">
        <v>162</v>
      </c>
      <c r="Q6" s="12" t="s">
        <v>183</v>
      </c>
      <c r="R6" s="47">
        <v>9.25</v>
      </c>
      <c r="S6" s="47">
        <v>8</v>
      </c>
      <c r="T6" s="47">
        <v>9.75</v>
      </c>
      <c r="U6" s="47">
        <v>8.2</v>
      </c>
      <c r="V6" s="56">
        <v>5.3</v>
      </c>
      <c r="W6" s="100">
        <f>SUM(U6,V6,V6)</f>
        <v>18.8</v>
      </c>
      <c r="X6" s="47">
        <v>42.2</v>
      </c>
      <c r="Y6" s="6"/>
      <c r="Z6" s="25"/>
      <c r="AA6" s="58">
        <v>160</v>
      </c>
      <c r="AB6" s="135"/>
      <c r="AC6" s="136"/>
      <c r="AD6" s="137"/>
      <c r="AE6" s="132">
        <v>6.2</v>
      </c>
    </row>
    <row r="7" spans="1:31" s="2" customFormat="1" ht="19.5" customHeight="1">
      <c r="A7" s="6">
        <v>2</v>
      </c>
      <c r="B7" s="6" t="s">
        <v>179</v>
      </c>
      <c r="C7" s="50">
        <v>1</v>
      </c>
      <c r="D7" s="50" t="s">
        <v>1031</v>
      </c>
      <c r="E7" s="27" t="s">
        <v>264</v>
      </c>
      <c r="F7" s="27" t="s">
        <v>837</v>
      </c>
      <c r="G7" s="27" t="s">
        <v>235</v>
      </c>
      <c r="H7" s="24" t="s">
        <v>1158</v>
      </c>
      <c r="I7" s="74">
        <v>38550</v>
      </c>
      <c r="J7" s="8" t="s">
        <v>1159</v>
      </c>
      <c r="K7" s="53" t="s">
        <v>24</v>
      </c>
      <c r="L7" s="53" t="s">
        <v>1151</v>
      </c>
      <c r="M7" s="53"/>
      <c r="N7" s="50"/>
      <c r="O7" s="27">
        <v>3209</v>
      </c>
      <c r="P7" s="24" t="s">
        <v>81</v>
      </c>
      <c r="Q7" s="12" t="s">
        <v>182</v>
      </c>
      <c r="R7" s="47">
        <v>9.5</v>
      </c>
      <c r="S7" s="47">
        <v>7</v>
      </c>
      <c r="T7" s="47">
        <v>9.75</v>
      </c>
      <c r="U7" s="47">
        <v>8.1</v>
      </c>
      <c r="V7" s="56">
        <v>5.8</v>
      </c>
      <c r="W7" s="100">
        <f>SUM(U7,V7,V7)</f>
        <v>19.7</v>
      </c>
      <c r="X7" s="47">
        <v>41.5</v>
      </c>
      <c r="Y7" s="6"/>
      <c r="Z7" s="149"/>
      <c r="AA7" s="150">
        <v>170</v>
      </c>
      <c r="AB7" s="151"/>
      <c r="AC7" s="152"/>
      <c r="AD7" s="153"/>
      <c r="AE7" s="147">
        <v>6.4</v>
      </c>
    </row>
    <row r="8" spans="1:31" s="2" customFormat="1" ht="19.5" customHeight="1">
      <c r="A8" s="6">
        <v>3</v>
      </c>
      <c r="B8" s="6" t="s">
        <v>179</v>
      </c>
      <c r="C8" s="50">
        <v>1</v>
      </c>
      <c r="D8" s="50" t="s">
        <v>1018</v>
      </c>
      <c r="E8" s="27" t="s">
        <v>212</v>
      </c>
      <c r="F8" s="27" t="s">
        <v>993</v>
      </c>
      <c r="G8" s="27" t="s">
        <v>235</v>
      </c>
      <c r="H8" s="24" t="s">
        <v>1161</v>
      </c>
      <c r="I8" s="74">
        <v>38361</v>
      </c>
      <c r="J8" s="8" t="s">
        <v>1157</v>
      </c>
      <c r="K8" s="53" t="s">
        <v>24</v>
      </c>
      <c r="L8" s="53" t="s">
        <v>1151</v>
      </c>
      <c r="M8" s="53"/>
      <c r="N8" s="50"/>
      <c r="O8" s="27">
        <v>4201</v>
      </c>
      <c r="P8" s="24" t="s">
        <v>84</v>
      </c>
      <c r="Q8" s="12" t="s">
        <v>183</v>
      </c>
      <c r="R8" s="47">
        <v>9.25</v>
      </c>
      <c r="S8" s="47">
        <v>7.5</v>
      </c>
      <c r="T8" s="47">
        <v>10</v>
      </c>
      <c r="U8" s="47">
        <v>8.6</v>
      </c>
      <c r="V8" s="56">
        <v>5.5</v>
      </c>
      <c r="W8" s="100">
        <f>SUM(U8,V8,V8)</f>
        <v>19.6</v>
      </c>
      <c r="X8" s="47">
        <v>42.1</v>
      </c>
      <c r="Y8" s="6"/>
      <c r="Z8" s="25"/>
      <c r="AA8" s="58">
        <v>139</v>
      </c>
      <c r="AB8" s="59"/>
      <c r="AC8" s="60"/>
      <c r="AD8" s="57"/>
      <c r="AE8" s="56">
        <v>6.1</v>
      </c>
    </row>
    <row r="9" spans="1:31" s="2" customFormat="1" ht="19.5" customHeight="1">
      <c r="A9" s="6">
        <v>4</v>
      </c>
      <c r="B9" s="6" t="s">
        <v>179</v>
      </c>
      <c r="C9" s="50">
        <v>1</v>
      </c>
      <c r="D9" s="50" t="s">
        <v>1023</v>
      </c>
      <c r="E9" s="27" t="s">
        <v>212</v>
      </c>
      <c r="F9" s="27" t="s">
        <v>248</v>
      </c>
      <c r="G9" s="27" t="s">
        <v>345</v>
      </c>
      <c r="H9" s="24" t="s">
        <v>1162</v>
      </c>
      <c r="I9" s="74">
        <v>38540</v>
      </c>
      <c r="J9" s="8" t="s">
        <v>1159</v>
      </c>
      <c r="K9" s="53" t="s">
        <v>24</v>
      </c>
      <c r="L9" s="53" t="s">
        <v>25</v>
      </c>
      <c r="M9" s="53"/>
      <c r="N9" s="50"/>
      <c r="O9" s="27">
        <v>4204</v>
      </c>
      <c r="P9" s="24" t="s">
        <v>85</v>
      </c>
      <c r="Q9" s="12" t="s">
        <v>183</v>
      </c>
      <c r="R9" s="47">
        <v>8.75</v>
      </c>
      <c r="S9" s="47">
        <v>8.25</v>
      </c>
      <c r="T9" s="47">
        <v>9.75</v>
      </c>
      <c r="U9" s="47">
        <v>8.3</v>
      </c>
      <c r="V9" s="56">
        <v>5</v>
      </c>
      <c r="W9" s="100">
        <f>SUM(U9,V9,V9)</f>
        <v>18.3</v>
      </c>
      <c r="X9" s="47">
        <v>42.25</v>
      </c>
      <c r="Y9" s="6"/>
      <c r="Z9" s="25"/>
      <c r="AA9" s="58">
        <v>153</v>
      </c>
      <c r="AB9" s="59"/>
      <c r="AC9" s="60"/>
      <c r="AD9" s="57"/>
      <c r="AE9" s="56">
        <v>6.4</v>
      </c>
    </row>
    <row r="10" spans="1:31" s="2" customFormat="1" ht="19.5" customHeight="1">
      <c r="A10" s="6">
        <v>5</v>
      </c>
      <c r="B10" s="6"/>
      <c r="C10" s="50">
        <v>1</v>
      </c>
      <c r="D10" s="50" t="s">
        <v>1041</v>
      </c>
      <c r="E10" s="27" t="s">
        <v>212</v>
      </c>
      <c r="F10" s="27" t="s">
        <v>489</v>
      </c>
      <c r="G10" s="27" t="s">
        <v>350</v>
      </c>
      <c r="H10" s="24" t="s">
        <v>1165</v>
      </c>
      <c r="I10" s="74">
        <v>38681</v>
      </c>
      <c r="J10" s="8" t="s">
        <v>1157</v>
      </c>
      <c r="K10" s="53" t="s">
        <v>24</v>
      </c>
      <c r="L10" s="53" t="s">
        <v>1151</v>
      </c>
      <c r="M10" s="53"/>
      <c r="N10" s="50"/>
      <c r="O10" s="27">
        <v>4204</v>
      </c>
      <c r="P10" s="24" t="s">
        <v>85</v>
      </c>
      <c r="Q10" s="12" t="s">
        <v>183</v>
      </c>
      <c r="R10" s="47">
        <v>8.5</v>
      </c>
      <c r="S10" s="47">
        <v>8.25</v>
      </c>
      <c r="T10" s="47">
        <v>9.5</v>
      </c>
      <c r="U10" s="47">
        <v>7.8</v>
      </c>
      <c r="V10" s="56">
        <v>5.6</v>
      </c>
      <c r="W10" s="100">
        <f>SUM(U10,V10,V10)</f>
        <v>19</v>
      </c>
      <c r="X10" s="47">
        <v>42.35</v>
      </c>
      <c r="Y10" s="6"/>
      <c r="Z10" s="25"/>
      <c r="AA10" s="58">
        <v>146</v>
      </c>
      <c r="AB10" s="59"/>
      <c r="AC10" s="60"/>
      <c r="AD10" s="57"/>
      <c r="AE10" s="56">
        <v>6.1</v>
      </c>
    </row>
    <row r="11" spans="1:31" s="2" customFormat="1" ht="19.5" customHeight="1">
      <c r="A11" s="6">
        <v>6</v>
      </c>
      <c r="B11" s="6"/>
      <c r="C11" s="50">
        <v>1</v>
      </c>
      <c r="D11" s="50" t="s">
        <v>537</v>
      </c>
      <c r="E11" s="27" t="s">
        <v>216</v>
      </c>
      <c r="F11" s="27" t="s">
        <v>385</v>
      </c>
      <c r="G11" s="27" t="s">
        <v>350</v>
      </c>
      <c r="H11" s="24" t="s">
        <v>1166</v>
      </c>
      <c r="I11" s="74">
        <v>38531</v>
      </c>
      <c r="J11" s="8" t="s">
        <v>1157</v>
      </c>
      <c r="K11" s="53" t="s">
        <v>24</v>
      </c>
      <c r="L11" s="53" t="s">
        <v>1151</v>
      </c>
      <c r="M11" s="53"/>
      <c r="N11" s="50"/>
      <c r="O11" s="27">
        <v>4203</v>
      </c>
      <c r="P11" s="24" t="s">
        <v>162</v>
      </c>
      <c r="Q11" s="12" t="s">
        <v>183</v>
      </c>
      <c r="R11" s="47">
        <v>9.5</v>
      </c>
      <c r="S11" s="47">
        <v>8.75</v>
      </c>
      <c r="T11" s="47">
        <v>10</v>
      </c>
      <c r="U11" s="47">
        <v>8.8</v>
      </c>
      <c r="V11" s="56" t="s">
        <v>1148</v>
      </c>
      <c r="W11" s="100">
        <f>SUM(U11,V11,V11)</f>
        <v>8.8</v>
      </c>
      <c r="X11" s="47">
        <v>41.55</v>
      </c>
      <c r="Y11" s="6"/>
      <c r="Z11" s="25"/>
      <c r="AA11" s="58">
        <v>149</v>
      </c>
      <c r="AB11" s="59"/>
      <c r="AC11" s="60"/>
      <c r="AD11" s="57"/>
      <c r="AE11" s="56">
        <v>6</v>
      </c>
    </row>
    <row r="12" spans="1:31" s="2" customFormat="1" ht="19.5" customHeight="1">
      <c r="A12" s="6">
        <v>7</v>
      </c>
      <c r="B12" s="6"/>
      <c r="C12" s="50">
        <v>1</v>
      </c>
      <c r="D12" s="50" t="s">
        <v>532</v>
      </c>
      <c r="E12" s="27" t="s">
        <v>212</v>
      </c>
      <c r="F12" s="27" t="s">
        <v>1002</v>
      </c>
      <c r="G12" s="27" t="s">
        <v>245</v>
      </c>
      <c r="H12" s="24" t="s">
        <v>1169</v>
      </c>
      <c r="I12" s="74">
        <v>38428</v>
      </c>
      <c r="J12" s="8" t="s">
        <v>1170</v>
      </c>
      <c r="K12" s="53" t="s">
        <v>24</v>
      </c>
      <c r="L12" s="53" t="s">
        <v>25</v>
      </c>
      <c r="M12" s="53"/>
      <c r="N12" s="50"/>
      <c r="O12" s="27">
        <v>3204</v>
      </c>
      <c r="P12" s="24" t="s">
        <v>32</v>
      </c>
      <c r="Q12" s="12" t="s">
        <v>182</v>
      </c>
      <c r="R12" s="47">
        <v>9.5</v>
      </c>
      <c r="S12" s="47">
        <v>7.25</v>
      </c>
      <c r="T12" s="47">
        <v>9.5</v>
      </c>
      <c r="U12" s="47">
        <v>7.2</v>
      </c>
      <c r="V12" s="56">
        <v>5.6</v>
      </c>
      <c r="W12" s="100">
        <f>SUM(U12,V12,V12)</f>
        <v>18.4</v>
      </c>
      <c r="X12" s="47">
        <v>43.6</v>
      </c>
      <c r="Y12" s="6"/>
      <c r="Z12" s="25"/>
      <c r="AA12" s="58">
        <v>105</v>
      </c>
      <c r="AB12" s="59"/>
      <c r="AC12" s="60"/>
      <c r="AD12" s="57"/>
      <c r="AE12" s="56">
        <v>5.8</v>
      </c>
    </row>
    <row r="13" spans="1:31" s="2" customFormat="1" ht="19.5" customHeight="1">
      <c r="A13" s="6">
        <v>8</v>
      </c>
      <c r="B13" s="6"/>
      <c r="C13" s="50">
        <v>2</v>
      </c>
      <c r="D13" s="50" t="s">
        <v>1038</v>
      </c>
      <c r="E13" s="27" t="s">
        <v>221</v>
      </c>
      <c r="F13" s="27" t="s">
        <v>998</v>
      </c>
      <c r="G13" s="27" t="s">
        <v>428</v>
      </c>
      <c r="H13" s="24" t="s">
        <v>1171</v>
      </c>
      <c r="I13" s="74">
        <v>38660</v>
      </c>
      <c r="J13" s="8" t="s">
        <v>1172</v>
      </c>
      <c r="K13" s="53" t="s">
        <v>24</v>
      </c>
      <c r="L13" s="53" t="s">
        <v>1151</v>
      </c>
      <c r="M13" s="53"/>
      <c r="N13" s="50"/>
      <c r="O13" s="27">
        <v>4201</v>
      </c>
      <c r="P13" s="24" t="s">
        <v>84</v>
      </c>
      <c r="Q13" s="12" t="s">
        <v>183</v>
      </c>
      <c r="R13" s="47">
        <v>8.5</v>
      </c>
      <c r="S13" s="47">
        <v>6.25</v>
      </c>
      <c r="T13" s="47">
        <v>9.75</v>
      </c>
      <c r="U13" s="47">
        <v>8.7</v>
      </c>
      <c r="V13" s="56">
        <v>5.4</v>
      </c>
      <c r="W13" s="100">
        <f>SUM(U13,V13,V13)</f>
        <v>19.5</v>
      </c>
      <c r="X13" s="47">
        <v>42.25</v>
      </c>
      <c r="Y13" s="6"/>
      <c r="Z13" s="25"/>
      <c r="AA13" s="58">
        <v>128</v>
      </c>
      <c r="AB13" s="59"/>
      <c r="AC13" s="60"/>
      <c r="AD13" s="57"/>
      <c r="AE13" s="56">
        <v>5.8</v>
      </c>
    </row>
    <row r="14" spans="1:31" s="2" customFormat="1" ht="19.5" customHeight="1">
      <c r="A14" s="6">
        <v>9</v>
      </c>
      <c r="B14" s="6"/>
      <c r="C14" s="50">
        <v>2</v>
      </c>
      <c r="D14" s="50" t="s">
        <v>529</v>
      </c>
      <c r="E14" s="27" t="s">
        <v>230</v>
      </c>
      <c r="F14" s="27" t="s">
        <v>359</v>
      </c>
      <c r="G14" s="27" t="s">
        <v>264</v>
      </c>
      <c r="H14" s="24" t="s">
        <v>1175</v>
      </c>
      <c r="I14" s="74">
        <v>38648</v>
      </c>
      <c r="J14" s="8" t="s">
        <v>1176</v>
      </c>
      <c r="K14" s="53" t="s">
        <v>24</v>
      </c>
      <c r="L14" s="53" t="s">
        <v>1151</v>
      </c>
      <c r="M14" s="53"/>
      <c r="N14" s="50"/>
      <c r="O14" s="27">
        <v>7201</v>
      </c>
      <c r="P14" s="24" t="s">
        <v>171</v>
      </c>
      <c r="Q14" s="12" t="s">
        <v>186</v>
      </c>
      <c r="R14" s="47">
        <v>8.75</v>
      </c>
      <c r="S14" s="47">
        <v>7.75</v>
      </c>
      <c r="T14" s="47">
        <v>10</v>
      </c>
      <c r="U14" s="47">
        <v>7.9</v>
      </c>
      <c r="V14" s="56">
        <v>5.5</v>
      </c>
      <c r="W14" s="100">
        <f>SUM(U14,V14,V14)</f>
        <v>18.9</v>
      </c>
      <c r="X14" s="47">
        <v>42.9</v>
      </c>
      <c r="Y14" s="6"/>
      <c r="Z14" s="25"/>
      <c r="AA14" s="58">
        <v>138</v>
      </c>
      <c r="AB14" s="59"/>
      <c r="AC14" s="60"/>
      <c r="AD14" s="57"/>
      <c r="AE14" s="56">
        <v>6</v>
      </c>
    </row>
    <row r="15" spans="1:31" s="2" customFormat="1" ht="19.5" customHeight="1">
      <c r="A15" s="6">
        <v>10</v>
      </c>
      <c r="B15" s="6"/>
      <c r="C15" s="50">
        <v>2</v>
      </c>
      <c r="D15" s="50" t="s">
        <v>1046</v>
      </c>
      <c r="E15" s="27" t="s">
        <v>218</v>
      </c>
      <c r="F15" s="27" t="s">
        <v>451</v>
      </c>
      <c r="G15" s="27" t="s">
        <v>270</v>
      </c>
      <c r="H15" s="24" t="s">
        <v>1178</v>
      </c>
      <c r="I15" s="74">
        <v>38699</v>
      </c>
      <c r="J15" s="8" t="s">
        <v>1174</v>
      </c>
      <c r="K15" s="53" t="s">
        <v>24</v>
      </c>
      <c r="L15" s="53" t="s">
        <v>1151</v>
      </c>
      <c r="M15" s="53"/>
      <c r="N15" s="50"/>
      <c r="O15" s="27">
        <v>4205</v>
      </c>
      <c r="P15" s="24" t="s">
        <v>76</v>
      </c>
      <c r="Q15" s="12" t="s">
        <v>183</v>
      </c>
      <c r="R15" s="47">
        <v>9.5</v>
      </c>
      <c r="S15" s="47">
        <v>8</v>
      </c>
      <c r="T15" s="47">
        <v>9.25</v>
      </c>
      <c r="U15" s="47">
        <v>7.1</v>
      </c>
      <c r="V15" s="56">
        <v>4.5</v>
      </c>
      <c r="W15" s="100">
        <f>SUM(U15,V15,V15)</f>
        <v>16.1</v>
      </c>
      <c r="X15" s="47">
        <v>41.85</v>
      </c>
      <c r="Y15" s="6"/>
      <c r="Z15" s="25"/>
      <c r="AA15" s="58">
        <v>107</v>
      </c>
      <c r="AB15" s="59"/>
      <c r="AC15" s="60"/>
      <c r="AD15" s="57"/>
      <c r="AE15" s="56">
        <v>5.5</v>
      </c>
    </row>
    <row r="16" spans="1:31" s="2" customFormat="1" ht="19.5" customHeight="1">
      <c r="A16" s="6">
        <v>11</v>
      </c>
      <c r="B16" s="6"/>
      <c r="C16" s="50">
        <v>3</v>
      </c>
      <c r="D16" s="50" t="s">
        <v>435</v>
      </c>
      <c r="E16" s="27" t="s">
        <v>212</v>
      </c>
      <c r="F16" s="27" t="s">
        <v>259</v>
      </c>
      <c r="G16" s="27" t="s">
        <v>268</v>
      </c>
      <c r="H16" s="24" t="s">
        <v>1187</v>
      </c>
      <c r="I16" s="74">
        <v>38434</v>
      </c>
      <c r="J16" s="8" t="s">
        <v>1159</v>
      </c>
      <c r="K16" s="53" t="s">
        <v>24</v>
      </c>
      <c r="L16" s="53" t="s">
        <v>25</v>
      </c>
      <c r="M16" s="53"/>
      <c r="N16" s="50"/>
      <c r="O16" s="27">
        <v>4203</v>
      </c>
      <c r="P16" s="24" t="s">
        <v>162</v>
      </c>
      <c r="Q16" s="12" t="s">
        <v>183</v>
      </c>
      <c r="R16" s="47">
        <v>9.25</v>
      </c>
      <c r="S16" s="47">
        <v>7.25</v>
      </c>
      <c r="T16" s="47">
        <v>9.75</v>
      </c>
      <c r="U16" s="47">
        <v>7.7</v>
      </c>
      <c r="V16" s="56">
        <v>5.8</v>
      </c>
      <c r="W16" s="100">
        <f>SUM(U16,V16,V16)</f>
        <v>19.3</v>
      </c>
      <c r="X16" s="47">
        <v>40.4</v>
      </c>
      <c r="Y16" s="6"/>
      <c r="Z16" s="25"/>
      <c r="AA16" s="58">
        <v>114</v>
      </c>
      <c r="AB16" s="59"/>
      <c r="AC16" s="60"/>
      <c r="AD16" s="57"/>
      <c r="AE16" s="56">
        <v>5.4</v>
      </c>
    </row>
    <row r="17" spans="1:31" s="2" customFormat="1" ht="19.5" customHeight="1">
      <c r="A17" s="6">
        <v>12</v>
      </c>
      <c r="B17" s="6"/>
      <c r="C17" s="50">
        <v>3</v>
      </c>
      <c r="D17" s="50" t="s">
        <v>1032</v>
      </c>
      <c r="E17" s="27" t="s">
        <v>297</v>
      </c>
      <c r="F17" s="27" t="s">
        <v>281</v>
      </c>
      <c r="G17" s="27" t="s">
        <v>266</v>
      </c>
      <c r="H17" s="24" t="s">
        <v>1189</v>
      </c>
      <c r="I17" s="74">
        <v>38355</v>
      </c>
      <c r="J17" s="8" t="s">
        <v>1190</v>
      </c>
      <c r="K17" s="53" t="s">
        <v>24</v>
      </c>
      <c r="L17" s="53" t="s">
        <v>1151</v>
      </c>
      <c r="M17" s="53"/>
      <c r="N17" s="50"/>
      <c r="O17" s="27">
        <v>1205</v>
      </c>
      <c r="P17" s="24" t="s">
        <v>41</v>
      </c>
      <c r="Q17" s="12" t="s">
        <v>180</v>
      </c>
      <c r="R17" s="47">
        <v>8.75</v>
      </c>
      <c r="S17" s="47">
        <v>8.25</v>
      </c>
      <c r="T17" s="47">
        <v>10</v>
      </c>
      <c r="U17" s="47">
        <v>7.7</v>
      </c>
      <c r="V17" s="56">
        <v>5.4</v>
      </c>
      <c r="W17" s="100">
        <f>SUM(U17,V17,V17)</f>
        <v>18.5</v>
      </c>
      <c r="X17" s="47">
        <v>41.9</v>
      </c>
      <c r="Y17" s="6"/>
      <c r="Z17" s="25"/>
      <c r="AA17" s="58">
        <v>148</v>
      </c>
      <c r="AB17" s="59"/>
      <c r="AC17" s="60"/>
      <c r="AD17" s="57"/>
      <c r="AE17" s="56">
        <v>6.1</v>
      </c>
    </row>
    <row r="18" spans="1:31" s="2" customFormat="1" ht="19.5" customHeight="1">
      <c r="A18" s="6">
        <v>13</v>
      </c>
      <c r="B18" s="6"/>
      <c r="C18" s="50">
        <v>3</v>
      </c>
      <c r="D18" s="50" t="s">
        <v>1029</v>
      </c>
      <c r="E18" s="27" t="s">
        <v>217</v>
      </c>
      <c r="F18" s="27" t="s">
        <v>237</v>
      </c>
      <c r="G18" s="27" t="s">
        <v>266</v>
      </c>
      <c r="H18" s="24" t="s">
        <v>1191</v>
      </c>
      <c r="I18" s="74">
        <v>38696</v>
      </c>
      <c r="J18" s="8" t="s">
        <v>1192</v>
      </c>
      <c r="K18" s="53" t="s">
        <v>24</v>
      </c>
      <c r="L18" s="53" t="s">
        <v>1151</v>
      </c>
      <c r="M18" s="53"/>
      <c r="N18" s="50"/>
      <c r="O18" s="27">
        <v>4205</v>
      </c>
      <c r="P18" s="24" t="s">
        <v>76</v>
      </c>
      <c r="Q18" s="12" t="s">
        <v>183</v>
      </c>
      <c r="R18" s="47">
        <v>9.25</v>
      </c>
      <c r="S18" s="47">
        <v>7.25</v>
      </c>
      <c r="T18" s="47">
        <v>10</v>
      </c>
      <c r="U18" s="47">
        <v>8.1</v>
      </c>
      <c r="V18" s="56">
        <v>5.8</v>
      </c>
      <c r="W18" s="100">
        <f>SUM(U18,V18,V18)</f>
        <v>19.7</v>
      </c>
      <c r="X18" s="47">
        <v>44.05</v>
      </c>
      <c r="Y18" s="6"/>
      <c r="Z18" s="25"/>
      <c r="AA18" s="58">
        <v>125</v>
      </c>
      <c r="AB18" s="59"/>
      <c r="AC18" s="60"/>
      <c r="AD18" s="57"/>
      <c r="AE18" s="56">
        <v>5.8</v>
      </c>
    </row>
    <row r="19" spans="1:31" s="2" customFormat="1" ht="19.5" customHeight="1">
      <c r="A19" s="6">
        <v>14</v>
      </c>
      <c r="B19" s="6"/>
      <c r="C19" s="50">
        <v>3</v>
      </c>
      <c r="D19" s="50" t="s">
        <v>418</v>
      </c>
      <c r="E19" s="27" t="s">
        <v>221</v>
      </c>
      <c r="F19" s="27" t="s">
        <v>237</v>
      </c>
      <c r="G19" s="27" t="s">
        <v>266</v>
      </c>
      <c r="H19" s="24" t="s">
        <v>1193</v>
      </c>
      <c r="I19" s="74">
        <v>38475</v>
      </c>
      <c r="J19" s="8" t="s">
        <v>1194</v>
      </c>
      <c r="K19" s="53" t="s">
        <v>24</v>
      </c>
      <c r="L19" s="53" t="s">
        <v>1151</v>
      </c>
      <c r="M19" s="53"/>
      <c r="N19" s="50"/>
      <c r="O19" s="27">
        <v>4204</v>
      </c>
      <c r="P19" s="24" t="s">
        <v>85</v>
      </c>
      <c r="Q19" s="12" t="s">
        <v>183</v>
      </c>
      <c r="R19" s="47">
        <v>9.5</v>
      </c>
      <c r="S19" s="47">
        <v>7.5</v>
      </c>
      <c r="T19" s="47">
        <v>10</v>
      </c>
      <c r="U19" s="47">
        <v>7.2</v>
      </c>
      <c r="V19" s="56">
        <v>5.6</v>
      </c>
      <c r="W19" s="100">
        <f>SUM(U19,V19,V19)</f>
        <v>18.4</v>
      </c>
      <c r="X19" s="47">
        <v>41.2</v>
      </c>
      <c r="Y19" s="6"/>
      <c r="Z19" s="25"/>
      <c r="AA19" s="58">
        <v>152</v>
      </c>
      <c r="AB19" s="59"/>
      <c r="AC19" s="60"/>
      <c r="AD19" s="57"/>
      <c r="AE19" s="56">
        <v>5.5</v>
      </c>
    </row>
    <row r="20" spans="1:31" s="2" customFormat="1" ht="19.5" customHeight="1">
      <c r="A20" s="6">
        <v>15</v>
      </c>
      <c r="B20" s="6" t="s">
        <v>179</v>
      </c>
      <c r="C20" s="50">
        <v>3</v>
      </c>
      <c r="D20" s="50" t="s">
        <v>1049</v>
      </c>
      <c r="E20" s="27" t="s">
        <v>217</v>
      </c>
      <c r="F20" s="27" t="s">
        <v>837</v>
      </c>
      <c r="G20" s="27" t="s">
        <v>266</v>
      </c>
      <c r="H20" s="24" t="s">
        <v>1199</v>
      </c>
      <c r="I20" s="74">
        <v>38357</v>
      </c>
      <c r="J20" s="8" t="s">
        <v>1200</v>
      </c>
      <c r="K20" s="53" t="s">
        <v>24</v>
      </c>
      <c r="L20" s="53" t="s">
        <v>1151</v>
      </c>
      <c r="M20" s="53"/>
      <c r="N20" s="50"/>
      <c r="O20" s="27">
        <v>3208</v>
      </c>
      <c r="P20" s="24" t="s">
        <v>80</v>
      </c>
      <c r="Q20" s="12" t="s">
        <v>182</v>
      </c>
      <c r="R20" s="47">
        <v>9.5</v>
      </c>
      <c r="S20" s="47">
        <v>7.25</v>
      </c>
      <c r="T20" s="47">
        <v>10</v>
      </c>
      <c r="U20" s="47">
        <v>7</v>
      </c>
      <c r="V20" s="56">
        <v>4.9</v>
      </c>
      <c r="W20" s="100">
        <f>SUM(U20,V20,V20)</f>
        <v>16.8</v>
      </c>
      <c r="X20" s="47">
        <v>41.3</v>
      </c>
      <c r="Y20" s="6"/>
      <c r="Z20" s="25"/>
      <c r="AA20" s="58">
        <v>144</v>
      </c>
      <c r="AB20" s="59"/>
      <c r="AC20" s="60"/>
      <c r="AD20" s="57"/>
      <c r="AE20" s="56">
        <v>5.6</v>
      </c>
    </row>
    <row r="21" spans="1:31" s="2" customFormat="1" ht="19.5" customHeight="1">
      <c r="A21" s="6">
        <v>16</v>
      </c>
      <c r="B21" s="6"/>
      <c r="C21" s="50">
        <v>4</v>
      </c>
      <c r="D21" s="50" t="s">
        <v>523</v>
      </c>
      <c r="E21" s="27" t="s">
        <v>217</v>
      </c>
      <c r="F21" s="27" t="s">
        <v>250</v>
      </c>
      <c r="G21" s="27" t="s">
        <v>225</v>
      </c>
      <c r="H21" s="24" t="s">
        <v>1204</v>
      </c>
      <c r="I21" s="74">
        <v>38583</v>
      </c>
      <c r="J21" s="8" t="s">
        <v>1174</v>
      </c>
      <c r="K21" s="53" t="s">
        <v>24</v>
      </c>
      <c r="L21" s="53" t="s">
        <v>1151</v>
      </c>
      <c r="M21" s="53"/>
      <c r="N21" s="50"/>
      <c r="O21" s="27">
        <v>3208</v>
      </c>
      <c r="P21" s="24" t="s">
        <v>80</v>
      </c>
      <c r="Q21" s="12" t="s">
        <v>182</v>
      </c>
      <c r="R21" s="47">
        <v>9.5</v>
      </c>
      <c r="S21" s="47">
        <v>8.25</v>
      </c>
      <c r="T21" s="47">
        <v>10</v>
      </c>
      <c r="U21" s="47">
        <v>7.6</v>
      </c>
      <c r="V21" s="56">
        <v>6</v>
      </c>
      <c r="W21" s="100">
        <f>SUM(U21,V21,V21)</f>
        <v>19.6</v>
      </c>
      <c r="X21" s="47">
        <v>42.8</v>
      </c>
      <c r="Y21" s="6"/>
      <c r="Z21" s="25"/>
      <c r="AA21" s="58">
        <v>110</v>
      </c>
      <c r="AB21" s="59"/>
      <c r="AC21" s="60"/>
      <c r="AD21" s="57"/>
      <c r="AE21" s="56">
        <v>5.6</v>
      </c>
    </row>
    <row r="22" spans="1:31" s="2" customFormat="1" ht="19.5" customHeight="1">
      <c r="A22" s="6">
        <v>17</v>
      </c>
      <c r="B22" s="6"/>
      <c r="C22" s="50">
        <v>4</v>
      </c>
      <c r="D22" s="50" t="s">
        <v>1019</v>
      </c>
      <c r="E22" s="27" t="s">
        <v>297</v>
      </c>
      <c r="F22" s="27" t="s">
        <v>304</v>
      </c>
      <c r="G22" s="27" t="s">
        <v>520</v>
      </c>
      <c r="H22" s="24" t="s">
        <v>1205</v>
      </c>
      <c r="I22" s="74">
        <v>38452</v>
      </c>
      <c r="J22" s="8" t="s">
        <v>1174</v>
      </c>
      <c r="K22" s="53" t="s">
        <v>24</v>
      </c>
      <c r="L22" s="53" t="s">
        <v>1151</v>
      </c>
      <c r="M22" s="53"/>
      <c r="N22" s="50"/>
      <c r="O22" s="27">
        <v>3201</v>
      </c>
      <c r="P22" s="24" t="s">
        <v>76</v>
      </c>
      <c r="Q22" s="12" t="s">
        <v>182</v>
      </c>
      <c r="R22" s="47">
        <v>8.5</v>
      </c>
      <c r="S22" s="47">
        <v>8.25</v>
      </c>
      <c r="T22" s="47">
        <v>10</v>
      </c>
      <c r="U22" s="47">
        <v>8.5</v>
      </c>
      <c r="V22" s="56">
        <v>6.1</v>
      </c>
      <c r="W22" s="100">
        <f>SUM(U22,V22,V22)</f>
        <v>20.7</v>
      </c>
      <c r="X22" s="47">
        <v>42.7</v>
      </c>
      <c r="Y22" s="6"/>
      <c r="Z22" s="28"/>
      <c r="AA22" s="58">
        <v>116</v>
      </c>
      <c r="AB22" s="59"/>
      <c r="AC22" s="60"/>
      <c r="AD22" s="57"/>
      <c r="AE22" s="56">
        <v>5.5</v>
      </c>
    </row>
    <row r="23" spans="1:31" s="2" customFormat="1" ht="19.5" customHeight="1">
      <c r="A23" s="6">
        <v>18</v>
      </c>
      <c r="B23" s="6"/>
      <c r="C23" s="50">
        <v>4</v>
      </c>
      <c r="D23" s="50" t="s">
        <v>420</v>
      </c>
      <c r="E23" s="27" t="s">
        <v>212</v>
      </c>
      <c r="F23" s="27" t="s">
        <v>237</v>
      </c>
      <c r="G23" s="27" t="s">
        <v>236</v>
      </c>
      <c r="H23" s="24" t="s">
        <v>1206</v>
      </c>
      <c r="I23" s="74">
        <v>38477</v>
      </c>
      <c r="J23" s="8" t="s">
        <v>1207</v>
      </c>
      <c r="K23" s="53" t="s">
        <v>24</v>
      </c>
      <c r="L23" s="53" t="s">
        <v>25</v>
      </c>
      <c r="M23" s="53"/>
      <c r="N23" s="50"/>
      <c r="O23" s="27">
        <v>8204</v>
      </c>
      <c r="P23" s="24" t="s">
        <v>34</v>
      </c>
      <c r="Q23" s="12" t="s">
        <v>187</v>
      </c>
      <c r="R23" s="47">
        <v>9.25</v>
      </c>
      <c r="S23" s="47">
        <v>7.5</v>
      </c>
      <c r="T23" s="47">
        <v>10</v>
      </c>
      <c r="U23" s="47">
        <v>8.1</v>
      </c>
      <c r="V23" s="56">
        <v>5.2</v>
      </c>
      <c r="W23" s="100">
        <f>SUM(U23,V23,V23)</f>
        <v>18.5</v>
      </c>
      <c r="X23" s="47">
        <v>41.25</v>
      </c>
      <c r="Y23" s="6"/>
      <c r="Z23" s="25"/>
      <c r="AA23" s="58">
        <v>143</v>
      </c>
      <c r="AB23" s="59"/>
      <c r="AC23" s="60"/>
      <c r="AD23" s="57"/>
      <c r="AE23" s="56">
        <v>5.5</v>
      </c>
    </row>
    <row r="24" spans="1:31" s="2" customFormat="1" ht="19.5" customHeight="1">
      <c r="A24" s="6">
        <v>19</v>
      </c>
      <c r="B24" s="6"/>
      <c r="C24" s="50">
        <v>4</v>
      </c>
      <c r="D24" s="50" t="s">
        <v>530</v>
      </c>
      <c r="E24" s="27" t="s">
        <v>218</v>
      </c>
      <c r="F24" s="27" t="s">
        <v>345</v>
      </c>
      <c r="G24" s="27" t="s">
        <v>237</v>
      </c>
      <c r="H24" s="24" t="s">
        <v>1209</v>
      </c>
      <c r="I24" s="74">
        <v>38400</v>
      </c>
      <c r="J24" s="8" t="s">
        <v>1157</v>
      </c>
      <c r="K24" s="53" t="s">
        <v>24</v>
      </c>
      <c r="L24" s="53" t="s">
        <v>1151</v>
      </c>
      <c r="M24" s="53"/>
      <c r="N24" s="50"/>
      <c r="O24" s="27">
        <v>4201</v>
      </c>
      <c r="P24" s="24" t="s">
        <v>84</v>
      </c>
      <c r="Q24" s="12" t="s">
        <v>183</v>
      </c>
      <c r="R24" s="47">
        <v>9.5</v>
      </c>
      <c r="S24" s="47">
        <v>8.5</v>
      </c>
      <c r="T24" s="47">
        <v>9.5</v>
      </c>
      <c r="U24" s="47">
        <v>7</v>
      </c>
      <c r="V24" s="56">
        <v>4.5</v>
      </c>
      <c r="W24" s="100">
        <f>SUM(U24,V24,V24)</f>
        <v>16</v>
      </c>
      <c r="X24" s="47">
        <v>41.35</v>
      </c>
      <c r="Y24" s="6"/>
      <c r="Z24" s="25"/>
      <c r="AA24" s="58">
        <v>159</v>
      </c>
      <c r="AB24" s="59"/>
      <c r="AC24" s="60"/>
      <c r="AD24" s="57"/>
      <c r="AE24" s="56">
        <v>5.8</v>
      </c>
    </row>
    <row r="25" spans="1:31" s="2" customFormat="1" ht="19.5" customHeight="1">
      <c r="A25" s="6">
        <v>20</v>
      </c>
      <c r="B25" s="6"/>
      <c r="C25" s="50">
        <v>4</v>
      </c>
      <c r="D25" s="50" t="s">
        <v>1017</v>
      </c>
      <c r="E25" s="27" t="s">
        <v>227</v>
      </c>
      <c r="F25" s="27" t="s">
        <v>519</v>
      </c>
      <c r="G25" s="27" t="s">
        <v>237</v>
      </c>
      <c r="H25" s="24" t="s">
        <v>1210</v>
      </c>
      <c r="I25" s="74">
        <v>38629</v>
      </c>
      <c r="J25" s="8" t="s">
        <v>1174</v>
      </c>
      <c r="K25" s="53" t="s">
        <v>24</v>
      </c>
      <c r="L25" s="53" t="s">
        <v>1151</v>
      </c>
      <c r="M25" s="53"/>
      <c r="N25" s="50"/>
      <c r="O25" s="27">
        <v>4201</v>
      </c>
      <c r="P25" s="24" t="s">
        <v>84</v>
      </c>
      <c r="Q25" s="12" t="s">
        <v>183</v>
      </c>
      <c r="R25" s="47">
        <v>9.5</v>
      </c>
      <c r="S25" s="47">
        <v>8.75</v>
      </c>
      <c r="T25" s="47">
        <v>10</v>
      </c>
      <c r="U25" s="47">
        <v>7.9</v>
      </c>
      <c r="V25" s="56">
        <v>5.5</v>
      </c>
      <c r="W25" s="100">
        <f>SUM(U25,V25,V25)</f>
        <v>18.9</v>
      </c>
      <c r="X25" s="47">
        <v>40.75</v>
      </c>
      <c r="Y25" s="6"/>
      <c r="Z25" s="25"/>
      <c r="AA25" s="58">
        <v>104</v>
      </c>
      <c r="AB25" s="59"/>
      <c r="AC25" s="60"/>
      <c r="AD25" s="57"/>
      <c r="AE25" s="56">
        <v>5.3</v>
      </c>
    </row>
    <row r="26" spans="1:31" s="2" customFormat="1" ht="19.5" customHeight="1">
      <c r="A26" s="6">
        <v>21</v>
      </c>
      <c r="B26" s="6"/>
      <c r="C26" s="50">
        <v>4</v>
      </c>
      <c r="D26" s="50" t="s">
        <v>1027</v>
      </c>
      <c r="E26" s="27" t="s">
        <v>217</v>
      </c>
      <c r="F26" s="27" t="s">
        <v>261</v>
      </c>
      <c r="G26" s="27" t="s">
        <v>229</v>
      </c>
      <c r="H26" s="24" t="s">
        <v>1211</v>
      </c>
      <c r="I26" s="74">
        <v>38530</v>
      </c>
      <c r="J26" s="8" t="s">
        <v>1174</v>
      </c>
      <c r="K26" s="53" t="s">
        <v>24</v>
      </c>
      <c r="L26" s="53" t="s">
        <v>1151</v>
      </c>
      <c r="M26" s="53"/>
      <c r="N26" s="50"/>
      <c r="O26" s="27">
        <v>4205</v>
      </c>
      <c r="P26" s="24" t="s">
        <v>76</v>
      </c>
      <c r="Q26" s="12" t="s">
        <v>183</v>
      </c>
      <c r="R26" s="47">
        <v>9.25</v>
      </c>
      <c r="S26" s="47">
        <v>7.75</v>
      </c>
      <c r="T26" s="47">
        <v>10</v>
      </c>
      <c r="U26" s="47">
        <v>7.9</v>
      </c>
      <c r="V26" s="56">
        <v>5.6</v>
      </c>
      <c r="W26" s="100">
        <f>SUM(U26,V26,V26)</f>
        <v>19.1</v>
      </c>
      <c r="X26" s="47">
        <v>44.95</v>
      </c>
      <c r="Y26" s="6"/>
      <c r="Z26" s="25"/>
      <c r="AA26" s="58">
        <v>155</v>
      </c>
      <c r="AB26" s="59"/>
      <c r="AC26" s="60"/>
      <c r="AD26" s="57"/>
      <c r="AE26" s="56">
        <v>5.6</v>
      </c>
    </row>
    <row r="27" spans="1:31" s="2" customFormat="1" ht="19.5" customHeight="1">
      <c r="A27" s="6">
        <v>22</v>
      </c>
      <c r="B27" s="6"/>
      <c r="C27" s="50">
        <v>4</v>
      </c>
      <c r="D27" s="50" t="s">
        <v>1035</v>
      </c>
      <c r="E27" s="27" t="s">
        <v>997</v>
      </c>
      <c r="F27" s="27" t="s">
        <v>236</v>
      </c>
      <c r="G27" s="27" t="s">
        <v>243</v>
      </c>
      <c r="H27" s="24" t="s">
        <v>1213</v>
      </c>
      <c r="I27" s="74">
        <v>38624</v>
      </c>
      <c r="J27" s="8" t="s">
        <v>1214</v>
      </c>
      <c r="K27" s="53" t="s">
        <v>1215</v>
      </c>
      <c r="L27" s="53" t="s">
        <v>1151</v>
      </c>
      <c r="M27" s="53"/>
      <c r="N27" s="50"/>
      <c r="O27" s="27">
        <v>1208</v>
      </c>
      <c r="P27" s="24" t="s">
        <v>44</v>
      </c>
      <c r="Q27" s="12" t="s">
        <v>180</v>
      </c>
      <c r="R27" s="47">
        <v>8.5</v>
      </c>
      <c r="S27" s="47">
        <v>7.75</v>
      </c>
      <c r="T27" s="47">
        <v>10</v>
      </c>
      <c r="U27" s="47">
        <v>8</v>
      </c>
      <c r="V27" s="56">
        <v>6.1</v>
      </c>
      <c r="W27" s="100">
        <f>SUM(U27,V27,V27)</f>
        <v>20.2</v>
      </c>
      <c r="X27" s="47">
        <v>42.95</v>
      </c>
      <c r="Y27" s="6"/>
      <c r="Z27" s="25"/>
      <c r="AA27" s="58">
        <v>165</v>
      </c>
      <c r="AB27" s="59"/>
      <c r="AC27" s="60"/>
      <c r="AD27" s="57"/>
      <c r="AE27" s="56">
        <v>5.6</v>
      </c>
    </row>
    <row r="28" spans="1:31" s="2" customFormat="1" ht="19.5" customHeight="1">
      <c r="A28" s="6">
        <v>23</v>
      </c>
      <c r="B28" s="6"/>
      <c r="C28" s="50">
        <v>4</v>
      </c>
      <c r="D28" s="50" t="s">
        <v>1050</v>
      </c>
      <c r="E28" s="27" t="s">
        <v>217</v>
      </c>
      <c r="F28" s="27" t="s">
        <v>257</v>
      </c>
      <c r="G28" s="27" t="s">
        <v>243</v>
      </c>
      <c r="H28" s="24" t="s">
        <v>1217</v>
      </c>
      <c r="I28" s="74">
        <v>38647</v>
      </c>
      <c r="J28" s="8" t="s">
        <v>1157</v>
      </c>
      <c r="K28" s="53" t="s">
        <v>24</v>
      </c>
      <c r="L28" s="53" t="s">
        <v>1151</v>
      </c>
      <c r="M28" s="53"/>
      <c r="N28" s="50"/>
      <c r="O28" s="27">
        <v>4207</v>
      </c>
      <c r="P28" s="24" t="s">
        <v>87</v>
      </c>
      <c r="Q28" s="12" t="s">
        <v>183</v>
      </c>
      <c r="R28" s="47">
        <v>8.5</v>
      </c>
      <c r="S28" s="47">
        <v>7.75</v>
      </c>
      <c r="T28" s="47">
        <v>9.75</v>
      </c>
      <c r="U28" s="47">
        <v>7.2</v>
      </c>
      <c r="V28" s="56">
        <v>6.1</v>
      </c>
      <c r="W28" s="100">
        <f>SUM(U28,V28,V28)</f>
        <v>19.4</v>
      </c>
      <c r="X28" s="47">
        <v>41.9</v>
      </c>
      <c r="Y28" s="6"/>
      <c r="Z28" s="25"/>
      <c r="AA28" s="58">
        <v>164</v>
      </c>
      <c r="AB28" s="59"/>
      <c r="AC28" s="60"/>
      <c r="AD28" s="57"/>
      <c r="AE28" s="56">
        <v>5.5</v>
      </c>
    </row>
    <row r="29" spans="1:31" s="2" customFormat="1" ht="19.5" customHeight="1">
      <c r="A29" s="6">
        <v>24</v>
      </c>
      <c r="B29" s="6"/>
      <c r="C29" s="50">
        <v>4</v>
      </c>
      <c r="D29" s="50" t="s">
        <v>1028</v>
      </c>
      <c r="E29" s="27" t="s">
        <v>218</v>
      </c>
      <c r="F29" s="27" t="s">
        <v>804</v>
      </c>
      <c r="G29" s="27" t="s">
        <v>517</v>
      </c>
      <c r="H29" s="24" t="s">
        <v>1218</v>
      </c>
      <c r="I29" s="74">
        <v>38426</v>
      </c>
      <c r="J29" s="8" t="s">
        <v>1214</v>
      </c>
      <c r="K29" s="53" t="s">
        <v>24</v>
      </c>
      <c r="L29" s="53" t="s">
        <v>1151</v>
      </c>
      <c r="M29" s="53"/>
      <c r="N29" s="50"/>
      <c r="O29" s="27">
        <v>4207</v>
      </c>
      <c r="P29" s="24" t="s">
        <v>87</v>
      </c>
      <c r="Q29" s="12" t="s">
        <v>183</v>
      </c>
      <c r="R29" s="47">
        <v>8.25</v>
      </c>
      <c r="S29" s="47">
        <v>8.25</v>
      </c>
      <c r="T29" s="47">
        <v>10</v>
      </c>
      <c r="U29" s="47">
        <v>8.1</v>
      </c>
      <c r="V29" s="56">
        <v>6</v>
      </c>
      <c r="W29" s="100">
        <f>SUM(U29,V29,V29)</f>
        <v>20.1</v>
      </c>
      <c r="X29" s="47">
        <v>43.75</v>
      </c>
      <c r="Y29" s="6"/>
      <c r="Z29" s="25"/>
      <c r="AA29" s="58">
        <v>127</v>
      </c>
      <c r="AB29" s="59"/>
      <c r="AC29" s="60"/>
      <c r="AD29" s="57"/>
      <c r="AE29" s="56">
        <v>5.4</v>
      </c>
    </row>
    <row r="30" spans="1:31" s="2" customFormat="1" ht="19.5" customHeight="1">
      <c r="A30" s="6">
        <v>25</v>
      </c>
      <c r="B30" s="6"/>
      <c r="C30" s="50">
        <v>5</v>
      </c>
      <c r="D30" s="50" t="s">
        <v>421</v>
      </c>
      <c r="E30" s="27" t="s">
        <v>212</v>
      </c>
      <c r="F30" s="27" t="s">
        <v>244</v>
      </c>
      <c r="G30" s="27" t="s">
        <v>275</v>
      </c>
      <c r="H30" s="24" t="s">
        <v>1221</v>
      </c>
      <c r="I30" s="74">
        <v>38368</v>
      </c>
      <c r="J30" s="8" t="s">
        <v>1194</v>
      </c>
      <c r="K30" s="53" t="s">
        <v>24</v>
      </c>
      <c r="L30" s="53" t="s">
        <v>25</v>
      </c>
      <c r="M30" s="53"/>
      <c r="N30" s="50"/>
      <c r="O30" s="27">
        <v>4204</v>
      </c>
      <c r="P30" s="24" t="s">
        <v>85</v>
      </c>
      <c r="Q30" s="12" t="s">
        <v>183</v>
      </c>
      <c r="R30" s="47">
        <v>9.25</v>
      </c>
      <c r="S30" s="47">
        <v>7.25</v>
      </c>
      <c r="T30" s="47">
        <v>10</v>
      </c>
      <c r="U30" s="47">
        <v>8.2</v>
      </c>
      <c r="V30" s="56">
        <v>5.5</v>
      </c>
      <c r="W30" s="100">
        <f>SUM(U30,V30,V30)</f>
        <v>19.2</v>
      </c>
      <c r="X30" s="47">
        <v>42.7</v>
      </c>
      <c r="Y30" s="6"/>
      <c r="Z30" s="25"/>
      <c r="AA30" s="58">
        <v>140</v>
      </c>
      <c r="AB30" s="59"/>
      <c r="AC30" s="60"/>
      <c r="AD30" s="57"/>
      <c r="AE30" s="56">
        <v>5.2</v>
      </c>
    </row>
    <row r="31" spans="1:31" s="2" customFormat="1" ht="19.5" customHeight="1">
      <c r="A31" s="6">
        <v>26</v>
      </c>
      <c r="B31" s="6"/>
      <c r="C31" s="50">
        <v>5</v>
      </c>
      <c r="D31" s="50" t="s">
        <v>1048</v>
      </c>
      <c r="E31" s="27" t="s">
        <v>221</v>
      </c>
      <c r="F31" s="27" t="s">
        <v>246</v>
      </c>
      <c r="G31" s="27" t="s">
        <v>246</v>
      </c>
      <c r="H31" s="24" t="s">
        <v>1222</v>
      </c>
      <c r="I31" s="74">
        <v>38488</v>
      </c>
      <c r="J31" s="8" t="s">
        <v>1186</v>
      </c>
      <c r="K31" s="53" t="s">
        <v>24</v>
      </c>
      <c r="L31" s="53" t="s">
        <v>1151</v>
      </c>
      <c r="M31" s="53"/>
      <c r="N31" s="50"/>
      <c r="O31" s="27">
        <v>5207</v>
      </c>
      <c r="P31" s="24" t="s">
        <v>96</v>
      </c>
      <c r="Q31" s="12" t="s">
        <v>184</v>
      </c>
      <c r="R31" s="47">
        <v>8.75</v>
      </c>
      <c r="S31" s="47">
        <v>7</v>
      </c>
      <c r="T31" s="47">
        <v>10</v>
      </c>
      <c r="U31" s="47">
        <v>7.5</v>
      </c>
      <c r="V31" s="56">
        <v>6.4</v>
      </c>
      <c r="W31" s="100">
        <f>SUM(U31,V31,V31)</f>
        <v>20.3</v>
      </c>
      <c r="X31" s="47">
        <v>44.25</v>
      </c>
      <c r="Y31" s="6"/>
      <c r="Z31" s="25"/>
      <c r="AA31" s="58">
        <v>113</v>
      </c>
      <c r="AB31" s="59"/>
      <c r="AC31" s="60"/>
      <c r="AD31" s="57"/>
      <c r="AE31" s="56">
        <v>5.6</v>
      </c>
    </row>
    <row r="32" spans="1:31" s="2" customFormat="1" ht="19.5" customHeight="1">
      <c r="A32" s="6">
        <v>27</v>
      </c>
      <c r="B32" s="6"/>
      <c r="C32" s="50">
        <v>5</v>
      </c>
      <c r="D32" s="50" t="s">
        <v>1036</v>
      </c>
      <c r="E32" s="27" t="s">
        <v>297</v>
      </c>
      <c r="F32" s="27" t="s">
        <v>243</v>
      </c>
      <c r="G32" s="27" t="s">
        <v>269</v>
      </c>
      <c r="H32" s="24" t="s">
        <v>1224</v>
      </c>
      <c r="I32" s="74">
        <v>38672</v>
      </c>
      <c r="J32" s="8" t="s">
        <v>1159</v>
      </c>
      <c r="K32" s="53" t="s">
        <v>24</v>
      </c>
      <c r="L32" s="53" t="s">
        <v>1151</v>
      </c>
      <c r="M32" s="53"/>
      <c r="N32" s="50"/>
      <c r="O32" s="27">
        <v>7203</v>
      </c>
      <c r="P32" s="24" t="s">
        <v>131</v>
      </c>
      <c r="Q32" s="12" t="s">
        <v>186</v>
      </c>
      <c r="R32" s="47">
        <v>9.5</v>
      </c>
      <c r="S32" s="47">
        <v>7.5</v>
      </c>
      <c r="T32" s="47">
        <v>10</v>
      </c>
      <c r="U32" s="47">
        <v>7.6</v>
      </c>
      <c r="V32" s="56">
        <v>5.6</v>
      </c>
      <c r="W32" s="100">
        <f>SUM(U32,V32,V32)</f>
        <v>18.799999999999997</v>
      </c>
      <c r="X32" s="47">
        <v>42.9</v>
      </c>
      <c r="Y32" s="6"/>
      <c r="Z32" s="25"/>
      <c r="AA32" s="58">
        <v>129</v>
      </c>
      <c r="AB32" s="59"/>
      <c r="AC32" s="60"/>
      <c r="AD32" s="57"/>
      <c r="AE32" s="56">
        <v>5.6</v>
      </c>
    </row>
    <row r="33" spans="1:31" s="2" customFormat="1" ht="19.5" customHeight="1">
      <c r="A33" s="6">
        <v>28</v>
      </c>
      <c r="B33" s="6"/>
      <c r="C33" s="50">
        <v>5</v>
      </c>
      <c r="D33" s="50" t="s">
        <v>533</v>
      </c>
      <c r="E33" s="27" t="s">
        <v>231</v>
      </c>
      <c r="F33" s="27" t="s">
        <v>314</v>
      </c>
      <c r="G33" s="27" t="s">
        <v>580</v>
      </c>
      <c r="H33" s="24" t="s">
        <v>1227</v>
      </c>
      <c r="I33" s="74">
        <v>38367</v>
      </c>
      <c r="J33" s="8" t="s">
        <v>1172</v>
      </c>
      <c r="K33" s="53" t="s">
        <v>24</v>
      </c>
      <c r="L33" s="53" t="s">
        <v>25</v>
      </c>
      <c r="M33" s="53"/>
      <c r="N33" s="50"/>
      <c r="O33" s="27">
        <v>4201</v>
      </c>
      <c r="P33" s="24" t="s">
        <v>84</v>
      </c>
      <c r="Q33" s="12" t="s">
        <v>183</v>
      </c>
      <c r="R33" s="47">
        <v>8.25</v>
      </c>
      <c r="S33" s="47">
        <v>7.25</v>
      </c>
      <c r="T33" s="47">
        <v>9.75</v>
      </c>
      <c r="U33" s="47">
        <v>7.5</v>
      </c>
      <c r="V33" s="56">
        <v>5.2</v>
      </c>
      <c r="W33" s="100">
        <f>SUM(U33,V33,V33)</f>
        <v>17.9</v>
      </c>
      <c r="X33" s="47">
        <v>42.6</v>
      </c>
      <c r="Y33" s="6"/>
      <c r="Z33" s="25"/>
      <c r="AA33" s="58">
        <v>162</v>
      </c>
      <c r="AB33" s="59"/>
      <c r="AC33" s="60"/>
      <c r="AD33" s="57"/>
      <c r="AE33" s="56">
        <v>5.4</v>
      </c>
    </row>
    <row r="34" spans="1:31" s="2" customFormat="1" ht="19.5" customHeight="1">
      <c r="A34" s="6">
        <v>29</v>
      </c>
      <c r="B34" s="6"/>
      <c r="C34" s="50">
        <v>5</v>
      </c>
      <c r="D34" s="50" t="s">
        <v>1039</v>
      </c>
      <c r="E34" s="27" t="s">
        <v>216</v>
      </c>
      <c r="F34" s="27" t="s">
        <v>999</v>
      </c>
      <c r="G34" s="27" t="s">
        <v>451</v>
      </c>
      <c r="H34" s="24" t="s">
        <v>1228</v>
      </c>
      <c r="I34" s="74">
        <v>38377</v>
      </c>
      <c r="J34" s="8" t="s">
        <v>1159</v>
      </c>
      <c r="K34" s="53" t="s">
        <v>24</v>
      </c>
      <c r="L34" s="53" t="s">
        <v>1151</v>
      </c>
      <c r="M34" s="53"/>
      <c r="N34" s="50"/>
      <c r="O34" s="27">
        <v>4204</v>
      </c>
      <c r="P34" s="24" t="s">
        <v>85</v>
      </c>
      <c r="Q34" s="12" t="s">
        <v>183</v>
      </c>
      <c r="R34" s="47">
        <v>9</v>
      </c>
      <c r="S34" s="47">
        <v>8.5</v>
      </c>
      <c r="T34" s="47">
        <v>10</v>
      </c>
      <c r="U34" s="47">
        <v>7.2</v>
      </c>
      <c r="V34" s="56">
        <v>5.8</v>
      </c>
      <c r="W34" s="100">
        <f>SUM(U34,V34,V34)</f>
        <v>18.8</v>
      </c>
      <c r="X34" s="47">
        <v>41.2</v>
      </c>
      <c r="Y34" s="6"/>
      <c r="Z34" s="25"/>
      <c r="AA34" s="58">
        <v>108</v>
      </c>
      <c r="AB34" s="59"/>
      <c r="AC34" s="60"/>
      <c r="AD34" s="57"/>
      <c r="AE34" s="56">
        <v>5</v>
      </c>
    </row>
    <row r="35" spans="1:31" s="2" customFormat="1" ht="19.5" customHeight="1">
      <c r="A35" s="6">
        <v>30</v>
      </c>
      <c r="B35" s="6"/>
      <c r="C35" s="50">
        <v>5</v>
      </c>
      <c r="D35" s="50" t="s">
        <v>1045</v>
      </c>
      <c r="E35" s="27" t="s">
        <v>212</v>
      </c>
      <c r="F35" s="27" t="s">
        <v>235</v>
      </c>
      <c r="G35" s="27" t="s">
        <v>279</v>
      </c>
      <c r="H35" s="24" t="s">
        <v>1229</v>
      </c>
      <c r="I35" s="74">
        <v>38702</v>
      </c>
      <c r="J35" s="8" t="s">
        <v>1159</v>
      </c>
      <c r="K35" s="53" t="s">
        <v>24</v>
      </c>
      <c r="L35" s="53" t="s">
        <v>1151</v>
      </c>
      <c r="M35" s="53"/>
      <c r="N35" s="50"/>
      <c r="O35" s="27">
        <v>4203</v>
      </c>
      <c r="P35" s="24" t="s">
        <v>162</v>
      </c>
      <c r="Q35" s="12" t="s">
        <v>183</v>
      </c>
      <c r="R35" s="47">
        <v>8</v>
      </c>
      <c r="S35" s="47">
        <v>6.25</v>
      </c>
      <c r="T35" s="47">
        <v>10</v>
      </c>
      <c r="U35" s="47">
        <v>8.5</v>
      </c>
      <c r="V35" s="56">
        <v>6.2</v>
      </c>
      <c r="W35" s="187">
        <f>SUM(U35,V35,V35)</f>
        <v>20.9</v>
      </c>
      <c r="X35" s="47">
        <v>40.75</v>
      </c>
      <c r="Y35" s="6"/>
      <c r="Z35" s="25"/>
      <c r="AA35" s="58">
        <v>158</v>
      </c>
      <c r="AB35" s="59"/>
      <c r="AC35" s="60"/>
      <c r="AD35" s="57"/>
      <c r="AE35" s="56">
        <v>5.2</v>
      </c>
    </row>
    <row r="36" spans="1:31" s="2" customFormat="1" ht="19.5" customHeight="1">
      <c r="A36" s="6">
        <v>31</v>
      </c>
      <c r="B36" s="6"/>
      <c r="C36" s="50">
        <v>5</v>
      </c>
      <c r="D36" s="50" t="s">
        <v>558</v>
      </c>
      <c r="E36" s="27" t="s">
        <v>225</v>
      </c>
      <c r="F36" s="27" t="s">
        <v>250</v>
      </c>
      <c r="G36" s="27" t="s">
        <v>263</v>
      </c>
      <c r="H36" s="24" t="s">
        <v>1231</v>
      </c>
      <c r="I36" s="74">
        <v>38528</v>
      </c>
      <c r="J36" s="8" t="s">
        <v>1159</v>
      </c>
      <c r="K36" s="53" t="s">
        <v>24</v>
      </c>
      <c r="L36" s="53" t="s">
        <v>1151</v>
      </c>
      <c r="M36" s="53"/>
      <c r="N36" s="50"/>
      <c r="O36" s="27">
        <v>4203</v>
      </c>
      <c r="P36" s="24" t="s">
        <v>162</v>
      </c>
      <c r="Q36" s="12" t="s">
        <v>183</v>
      </c>
      <c r="R36" s="47">
        <v>8.25</v>
      </c>
      <c r="S36" s="47">
        <v>8</v>
      </c>
      <c r="T36" s="47">
        <v>9.75</v>
      </c>
      <c r="U36" s="47">
        <v>7.6</v>
      </c>
      <c r="V36" s="56">
        <v>5.4</v>
      </c>
      <c r="W36" s="100">
        <f>SUM(U36,V36,V36)</f>
        <v>18.4</v>
      </c>
      <c r="X36" s="47">
        <v>44.1</v>
      </c>
      <c r="Y36" s="6"/>
      <c r="Z36" s="25"/>
      <c r="AA36" s="58">
        <v>134</v>
      </c>
      <c r="AB36" s="59"/>
      <c r="AC36" s="60"/>
      <c r="AD36" s="57"/>
      <c r="AE36" s="56">
        <v>4.9</v>
      </c>
    </row>
    <row r="37" spans="1:31" s="2" customFormat="1" ht="19.5" customHeight="1">
      <c r="A37" s="6">
        <v>32</v>
      </c>
      <c r="B37" s="6"/>
      <c r="C37" s="50">
        <v>5</v>
      </c>
      <c r="D37" s="50" t="s">
        <v>559</v>
      </c>
      <c r="E37" s="27" t="s">
        <v>224</v>
      </c>
      <c r="F37" s="27" t="s">
        <v>256</v>
      </c>
      <c r="G37" s="27" t="s">
        <v>263</v>
      </c>
      <c r="H37" s="24" t="s">
        <v>1233</v>
      </c>
      <c r="I37" s="74">
        <v>38387</v>
      </c>
      <c r="J37" s="8" t="s">
        <v>1157</v>
      </c>
      <c r="K37" s="53" t="s">
        <v>24</v>
      </c>
      <c r="L37" s="53" t="s">
        <v>1151</v>
      </c>
      <c r="M37" s="53"/>
      <c r="N37" s="50"/>
      <c r="O37" s="27">
        <v>4204</v>
      </c>
      <c r="P37" s="24" t="s">
        <v>85</v>
      </c>
      <c r="Q37" s="12" t="s">
        <v>183</v>
      </c>
      <c r="R37" s="47">
        <v>8.75</v>
      </c>
      <c r="S37" s="47">
        <v>8.5</v>
      </c>
      <c r="T37" s="47">
        <v>10</v>
      </c>
      <c r="U37" s="47">
        <v>7.5</v>
      </c>
      <c r="V37" s="56">
        <v>5.5</v>
      </c>
      <c r="W37" s="100">
        <f>SUM(U37,V37,V37)</f>
        <v>18.5</v>
      </c>
      <c r="X37" s="47">
        <v>40.25</v>
      </c>
      <c r="Y37" s="6"/>
      <c r="Z37" s="25"/>
      <c r="AA37" s="58">
        <v>166</v>
      </c>
      <c r="AB37" s="59"/>
      <c r="AC37" s="60"/>
      <c r="AD37" s="57"/>
      <c r="AE37" s="56">
        <v>4.7</v>
      </c>
    </row>
    <row r="38" spans="1:31" s="2" customFormat="1" ht="19.5" customHeight="1">
      <c r="A38" s="6">
        <v>33</v>
      </c>
      <c r="B38" s="6"/>
      <c r="C38" s="50">
        <v>5</v>
      </c>
      <c r="D38" s="50" t="s">
        <v>1030</v>
      </c>
      <c r="E38" s="27" t="s">
        <v>226</v>
      </c>
      <c r="F38" s="27" t="s">
        <v>257</v>
      </c>
      <c r="G38" s="27" t="s">
        <v>263</v>
      </c>
      <c r="H38" s="24" t="s">
        <v>1234</v>
      </c>
      <c r="I38" s="74">
        <v>38511</v>
      </c>
      <c r="J38" s="8" t="s">
        <v>1235</v>
      </c>
      <c r="K38" s="53" t="s">
        <v>24</v>
      </c>
      <c r="L38" s="53" t="s">
        <v>1151</v>
      </c>
      <c r="M38" s="53"/>
      <c r="N38" s="50"/>
      <c r="O38" s="27">
        <v>3202</v>
      </c>
      <c r="P38" s="24" t="s">
        <v>31</v>
      </c>
      <c r="Q38" s="12" t="s">
        <v>182</v>
      </c>
      <c r="R38" s="47">
        <v>9.5</v>
      </c>
      <c r="S38" s="47">
        <v>8.5</v>
      </c>
      <c r="T38" s="47">
        <v>10</v>
      </c>
      <c r="U38" s="47">
        <v>7.3</v>
      </c>
      <c r="V38" s="56">
        <v>5.6</v>
      </c>
      <c r="W38" s="100">
        <f>SUM(U38,V38,V38)</f>
        <v>18.5</v>
      </c>
      <c r="X38" s="47">
        <v>40.35</v>
      </c>
      <c r="Y38" s="6"/>
      <c r="Z38" s="25"/>
      <c r="AA38" s="58">
        <v>118</v>
      </c>
      <c r="AB38" s="59"/>
      <c r="AC38" s="60"/>
      <c r="AD38" s="57"/>
      <c r="AE38" s="56">
        <v>4.5</v>
      </c>
    </row>
    <row r="39" spans="1:31" s="2" customFormat="1" ht="19.5" customHeight="1">
      <c r="A39" s="6">
        <v>34</v>
      </c>
      <c r="B39" s="6"/>
      <c r="C39" s="50">
        <v>5</v>
      </c>
      <c r="D39" s="50" t="s">
        <v>1044</v>
      </c>
      <c r="E39" s="27" t="s">
        <v>215</v>
      </c>
      <c r="F39" s="27" t="s">
        <v>243</v>
      </c>
      <c r="G39" s="27" t="s">
        <v>484</v>
      </c>
      <c r="H39" s="24" t="s">
        <v>1236</v>
      </c>
      <c r="I39" s="74">
        <v>38392</v>
      </c>
      <c r="J39" s="8" t="s">
        <v>1174</v>
      </c>
      <c r="K39" s="53" t="s">
        <v>24</v>
      </c>
      <c r="L39" s="53" t="s">
        <v>1151</v>
      </c>
      <c r="M39" s="53"/>
      <c r="N39" s="50"/>
      <c r="O39" s="27">
        <v>4204</v>
      </c>
      <c r="P39" s="24" t="s">
        <v>85</v>
      </c>
      <c r="Q39" s="12" t="s">
        <v>183</v>
      </c>
      <c r="R39" s="47">
        <v>9.5</v>
      </c>
      <c r="S39" s="47">
        <v>8</v>
      </c>
      <c r="T39" s="47">
        <v>10</v>
      </c>
      <c r="U39" s="47">
        <v>6.9</v>
      </c>
      <c r="V39" s="56">
        <v>4.7</v>
      </c>
      <c r="W39" s="100">
        <f>SUM(U39,V39,V39)</f>
        <v>16.3</v>
      </c>
      <c r="X39" s="47">
        <v>42.8</v>
      </c>
      <c r="Y39" s="6"/>
      <c r="Z39" s="25"/>
      <c r="AA39" s="58">
        <v>142</v>
      </c>
      <c r="AB39" s="59"/>
      <c r="AC39" s="60"/>
      <c r="AD39" s="57"/>
      <c r="AE39" s="56">
        <v>4.5</v>
      </c>
    </row>
    <row r="40" spans="1:31" s="2" customFormat="1" ht="19.5" customHeight="1">
      <c r="A40" s="6">
        <v>35</v>
      </c>
      <c r="B40" s="6"/>
      <c r="C40" s="139">
        <v>6</v>
      </c>
      <c r="D40" s="139" t="s">
        <v>1042</v>
      </c>
      <c r="E40" s="140" t="s">
        <v>297</v>
      </c>
      <c r="F40" s="140" t="s">
        <v>234</v>
      </c>
      <c r="G40" s="140" t="s">
        <v>334</v>
      </c>
      <c r="H40" s="141" t="s">
        <v>1240</v>
      </c>
      <c r="I40" s="142">
        <v>38706</v>
      </c>
      <c r="J40" s="143" t="s">
        <v>1186</v>
      </c>
      <c r="K40" s="144" t="s">
        <v>24</v>
      </c>
      <c r="L40" s="144" t="s">
        <v>25</v>
      </c>
      <c r="M40" s="144"/>
      <c r="N40" s="139"/>
      <c r="O40" s="140">
        <v>4207</v>
      </c>
      <c r="P40" s="141" t="s">
        <v>87</v>
      </c>
      <c r="Q40" s="145" t="s">
        <v>183</v>
      </c>
      <c r="R40" s="146">
        <v>8.25</v>
      </c>
      <c r="S40" s="146">
        <v>7.75</v>
      </c>
      <c r="T40" s="146">
        <v>9.75</v>
      </c>
      <c r="U40" s="146">
        <v>7.9</v>
      </c>
      <c r="V40" s="147">
        <v>6.4</v>
      </c>
      <c r="W40" s="148">
        <f>SUM(U40,V40,V40)</f>
        <v>20.700000000000003</v>
      </c>
      <c r="X40" s="146">
        <v>45.35</v>
      </c>
      <c r="Y40" s="143"/>
      <c r="Z40" s="25"/>
      <c r="AA40" s="58">
        <v>111</v>
      </c>
      <c r="AB40" s="59"/>
      <c r="AC40" s="60"/>
      <c r="AD40" s="57"/>
      <c r="AE40" s="56" t="s">
        <v>1148</v>
      </c>
    </row>
    <row r="41" spans="1:32" s="1" customFormat="1" ht="18">
      <c r="A41" s="163"/>
      <c r="B41" s="163"/>
      <c r="C41" s="163"/>
      <c r="D41" s="163"/>
      <c r="E41" s="3"/>
      <c r="F41" s="3"/>
      <c r="G41" s="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3"/>
      <c r="AA41" s="61"/>
      <c r="AB41" s="62"/>
      <c r="AC41" s="63"/>
      <c r="AD41" s="64"/>
      <c r="AE41" s="65"/>
      <c r="AF41"/>
    </row>
    <row r="42" spans="27:31" ht="18">
      <c r="AA42" s="61"/>
      <c r="AB42" s="64">
        <v>1201</v>
      </c>
      <c r="AC42" s="62" t="s">
        <v>157</v>
      </c>
      <c r="AD42" s="63" t="s">
        <v>180</v>
      </c>
      <c r="AE42" s="65"/>
    </row>
    <row r="43" spans="27:31" ht="18">
      <c r="AA43" s="61"/>
      <c r="AB43" s="64">
        <v>1202</v>
      </c>
      <c r="AC43" s="62" t="s">
        <v>38</v>
      </c>
      <c r="AD43" s="63" t="s">
        <v>180</v>
      </c>
      <c r="AE43" s="65"/>
    </row>
    <row r="44" spans="27:31" ht="32.25" customHeight="1">
      <c r="AA44" s="61"/>
      <c r="AB44" s="64">
        <v>1203</v>
      </c>
      <c r="AC44" s="62" t="s">
        <v>39</v>
      </c>
      <c r="AD44" s="63" t="s">
        <v>180</v>
      </c>
      <c r="AE44" s="65"/>
    </row>
    <row r="45" spans="27:31" ht="18">
      <c r="AA45" s="61"/>
      <c r="AB45" s="64">
        <v>1204</v>
      </c>
      <c r="AC45" s="62" t="s">
        <v>40</v>
      </c>
      <c r="AD45" s="63" t="s">
        <v>180</v>
      </c>
      <c r="AE45" s="65"/>
    </row>
    <row r="46" spans="27:31" ht="18">
      <c r="AA46" s="61"/>
      <c r="AB46" s="64">
        <v>1205</v>
      </c>
      <c r="AC46" s="62" t="s">
        <v>41</v>
      </c>
      <c r="AD46" s="63" t="s">
        <v>180</v>
      </c>
      <c r="AE46" s="65"/>
    </row>
    <row r="47" spans="27:31" ht="18">
      <c r="AA47" s="61"/>
      <c r="AB47" s="64">
        <v>1206</v>
      </c>
      <c r="AC47" s="62" t="s">
        <v>42</v>
      </c>
      <c r="AD47" s="63" t="s">
        <v>180</v>
      </c>
      <c r="AE47" s="65"/>
    </row>
    <row r="48" spans="27:31" ht="18">
      <c r="AA48" s="61"/>
      <c r="AB48" s="64">
        <v>1207</v>
      </c>
      <c r="AC48" s="62" t="s">
        <v>43</v>
      </c>
      <c r="AD48" s="63" t="s">
        <v>180</v>
      </c>
      <c r="AE48" s="65"/>
    </row>
    <row r="49" spans="27:31" ht="18">
      <c r="AA49" s="61"/>
      <c r="AB49" s="64">
        <v>1210</v>
      </c>
      <c r="AC49" s="62" t="s">
        <v>158</v>
      </c>
      <c r="AD49" s="63" t="s">
        <v>180</v>
      </c>
      <c r="AE49" s="65"/>
    </row>
    <row r="50" spans="27:31" ht="18">
      <c r="AA50" s="61"/>
      <c r="AB50" s="62"/>
      <c r="AD50" s="64"/>
      <c r="AE50" s="65"/>
    </row>
    <row r="51" spans="27:31" ht="18.75">
      <c r="AA51" s="61"/>
      <c r="AB51" s="71">
        <v>1208</v>
      </c>
      <c r="AC51" s="62" t="s">
        <v>44</v>
      </c>
      <c r="AD51" s="63" t="s">
        <v>180</v>
      </c>
      <c r="AE51" s="65"/>
    </row>
    <row r="52" spans="27:31" ht="18">
      <c r="AA52" s="61"/>
      <c r="AB52" s="64">
        <v>1209</v>
      </c>
      <c r="AC52" s="62" t="s">
        <v>45</v>
      </c>
      <c r="AD52" s="63" t="s">
        <v>180</v>
      </c>
      <c r="AE52" s="65"/>
    </row>
    <row r="53" spans="27:31" ht="18">
      <c r="AA53" s="61"/>
      <c r="AB53" s="64">
        <v>1211</v>
      </c>
      <c r="AC53" s="62" t="s">
        <v>46</v>
      </c>
      <c r="AD53" s="63" t="s">
        <v>180</v>
      </c>
      <c r="AE53" s="65"/>
    </row>
    <row r="54" spans="27:31" ht="18">
      <c r="AA54" s="61"/>
      <c r="AB54" s="64">
        <v>1212</v>
      </c>
      <c r="AC54" s="62" t="s">
        <v>47</v>
      </c>
      <c r="AD54" s="63" t="s">
        <v>180</v>
      </c>
      <c r="AE54" s="65"/>
    </row>
    <row r="55" spans="27:31" ht="18">
      <c r="AA55" s="61"/>
      <c r="AB55" s="64">
        <v>1207</v>
      </c>
      <c r="AC55" s="62" t="s">
        <v>43</v>
      </c>
      <c r="AD55" s="63" t="s">
        <v>180</v>
      </c>
      <c r="AE55" s="65"/>
    </row>
    <row r="56" spans="27:31" ht="18">
      <c r="AA56" s="61"/>
      <c r="AB56" s="64">
        <v>1213</v>
      </c>
      <c r="AC56" s="62" t="s">
        <v>48</v>
      </c>
      <c r="AD56" s="63" t="s">
        <v>180</v>
      </c>
      <c r="AE56" s="65"/>
    </row>
    <row r="57" spans="27:31" ht="18">
      <c r="AA57" s="61"/>
      <c r="AB57" s="72">
        <v>1214</v>
      </c>
      <c r="AC57" s="62" t="s">
        <v>49</v>
      </c>
      <c r="AD57" s="63" t="s">
        <v>180</v>
      </c>
      <c r="AE57" s="65"/>
    </row>
    <row r="58" spans="27:31" ht="18">
      <c r="AA58" s="61"/>
      <c r="AB58" s="64">
        <v>1216</v>
      </c>
      <c r="AC58" s="62" t="s">
        <v>51</v>
      </c>
      <c r="AD58" s="63" t="s">
        <v>180</v>
      </c>
      <c r="AE58" s="65"/>
    </row>
    <row r="59" spans="27:31" ht="18">
      <c r="AA59" s="61"/>
      <c r="AB59" s="64">
        <v>1217</v>
      </c>
      <c r="AC59" s="62" t="s">
        <v>52</v>
      </c>
      <c r="AD59" s="63" t="s">
        <v>180</v>
      </c>
      <c r="AE59" s="65"/>
    </row>
    <row r="60" spans="27:31" ht="18">
      <c r="AA60" s="61"/>
      <c r="AB60" s="64">
        <v>1215</v>
      </c>
      <c r="AC60" s="62" t="s">
        <v>50</v>
      </c>
      <c r="AD60" s="63" t="s">
        <v>180</v>
      </c>
      <c r="AE60" s="65"/>
    </row>
    <row r="61" spans="27:31" ht="18">
      <c r="AA61" s="61"/>
      <c r="AB61" s="64">
        <v>1222</v>
      </c>
      <c r="AC61" s="62" t="s">
        <v>57</v>
      </c>
      <c r="AD61" s="63" t="s">
        <v>180</v>
      </c>
      <c r="AE61" s="65"/>
    </row>
    <row r="62" spans="27:31" ht="18">
      <c r="AA62" s="61"/>
      <c r="AB62" s="64">
        <v>1224</v>
      </c>
      <c r="AC62" s="62" t="s">
        <v>59</v>
      </c>
      <c r="AD62" s="63" t="s">
        <v>180</v>
      </c>
      <c r="AE62" s="65"/>
    </row>
    <row r="63" spans="27:31" ht="18">
      <c r="AA63" s="61"/>
      <c r="AB63" s="64">
        <v>1223</v>
      </c>
      <c r="AC63" s="62" t="s">
        <v>58</v>
      </c>
      <c r="AD63" s="63" t="s">
        <v>180</v>
      </c>
      <c r="AE63" s="65"/>
    </row>
    <row r="64" spans="27:31" ht="18">
      <c r="AA64" s="61"/>
      <c r="AB64" s="64">
        <v>1221</v>
      </c>
      <c r="AC64" s="62" t="s">
        <v>56</v>
      </c>
      <c r="AD64" s="63" t="s">
        <v>180</v>
      </c>
      <c r="AE64" s="65"/>
    </row>
    <row r="65" spans="27:31" ht="18">
      <c r="AA65" s="61"/>
      <c r="AB65" s="64">
        <v>1220</v>
      </c>
      <c r="AC65" s="62" t="s">
        <v>55</v>
      </c>
      <c r="AD65" s="63" t="s">
        <v>180</v>
      </c>
      <c r="AE65" s="65"/>
    </row>
    <row r="66" spans="27:31" ht="18">
      <c r="AA66" s="61"/>
      <c r="AB66" s="64">
        <v>1219</v>
      </c>
      <c r="AC66" s="62" t="s">
        <v>54</v>
      </c>
      <c r="AD66" s="63" t="s">
        <v>180</v>
      </c>
      <c r="AE66" s="65"/>
    </row>
    <row r="67" spans="27:31" ht="18">
      <c r="AA67" s="61"/>
      <c r="AB67" s="64">
        <v>1218</v>
      </c>
      <c r="AC67" s="62" t="s">
        <v>53</v>
      </c>
      <c r="AD67" s="63" t="s">
        <v>180</v>
      </c>
      <c r="AE67" s="65"/>
    </row>
    <row r="68" spans="27:31" ht="18">
      <c r="AA68" s="61"/>
      <c r="AB68" s="64">
        <v>1202</v>
      </c>
      <c r="AC68" s="62" t="s">
        <v>38</v>
      </c>
      <c r="AD68" s="63" t="s">
        <v>180</v>
      </c>
      <c r="AE68" s="65"/>
    </row>
    <row r="69" spans="27:31" ht="18">
      <c r="AA69" s="61"/>
      <c r="AB69" s="64">
        <v>1204</v>
      </c>
      <c r="AC69" s="62" t="s">
        <v>40</v>
      </c>
      <c r="AD69" s="63" t="s">
        <v>180</v>
      </c>
      <c r="AE69" s="65"/>
    </row>
    <row r="70" spans="27:31" ht="18">
      <c r="AA70" s="61"/>
      <c r="AB70" s="64">
        <v>1203</v>
      </c>
      <c r="AC70" s="62" t="s">
        <v>39</v>
      </c>
      <c r="AD70" s="63" t="s">
        <v>180</v>
      </c>
      <c r="AE70" s="65"/>
    </row>
    <row r="71" spans="27:31" ht="18">
      <c r="AA71" s="61"/>
      <c r="AB71" s="64">
        <v>1205</v>
      </c>
      <c r="AC71" s="62" t="s">
        <v>41</v>
      </c>
      <c r="AD71" s="63" t="s">
        <v>180</v>
      </c>
      <c r="AE71" s="65"/>
    </row>
    <row r="72" spans="27:31" ht="18">
      <c r="AA72" s="61"/>
      <c r="AB72" s="64">
        <v>1206</v>
      </c>
      <c r="AC72" s="62" t="s">
        <v>42</v>
      </c>
      <c r="AD72" s="63" t="s">
        <v>180</v>
      </c>
      <c r="AE72" s="65"/>
    </row>
    <row r="73" spans="27:31" ht="18">
      <c r="AA73" s="61"/>
      <c r="AB73" s="64">
        <v>1225</v>
      </c>
      <c r="AC73" s="62" t="s">
        <v>60</v>
      </c>
      <c r="AD73" s="63" t="s">
        <v>180</v>
      </c>
      <c r="AE73" s="65"/>
    </row>
    <row r="74" spans="27:31" ht="18">
      <c r="AA74" s="61"/>
      <c r="AB74" s="64">
        <v>1227</v>
      </c>
      <c r="AC74" s="62" t="s">
        <v>62</v>
      </c>
      <c r="AD74" s="63" t="s">
        <v>180</v>
      </c>
      <c r="AE74" s="65"/>
    </row>
    <row r="75" spans="27:31" ht="18">
      <c r="AA75" s="61"/>
      <c r="AB75" s="64">
        <v>2201</v>
      </c>
      <c r="AC75" s="62" t="s">
        <v>159</v>
      </c>
      <c r="AD75" s="63" t="s">
        <v>181</v>
      </c>
      <c r="AE75" s="65"/>
    </row>
    <row r="76" spans="27:31" ht="18">
      <c r="AA76" s="61"/>
      <c r="AB76" s="64">
        <v>2202</v>
      </c>
      <c r="AC76" s="62" t="s">
        <v>63</v>
      </c>
      <c r="AD76" s="63" t="s">
        <v>181</v>
      </c>
      <c r="AE76" s="65"/>
    </row>
    <row r="77" spans="27:31" ht="18">
      <c r="AA77" s="61"/>
      <c r="AB77" s="64">
        <v>2206</v>
      </c>
      <c r="AC77" s="62" t="s">
        <v>160</v>
      </c>
      <c r="AD77" s="63" t="s">
        <v>181</v>
      </c>
      <c r="AE77" s="65"/>
    </row>
    <row r="78" spans="27:31" ht="18">
      <c r="AA78" s="61"/>
      <c r="AB78" s="64">
        <v>2204</v>
      </c>
      <c r="AC78" s="62" t="s">
        <v>65</v>
      </c>
      <c r="AD78" s="63" t="s">
        <v>181</v>
      </c>
      <c r="AE78" s="65"/>
    </row>
    <row r="79" spans="27:31" ht="18">
      <c r="AA79" s="61"/>
      <c r="AB79" s="64">
        <v>2205</v>
      </c>
      <c r="AC79" s="62" t="s">
        <v>66</v>
      </c>
      <c r="AD79" s="63" t="s">
        <v>181</v>
      </c>
      <c r="AE79" s="65"/>
    </row>
    <row r="80" spans="27:31" ht="18">
      <c r="AA80" s="61"/>
      <c r="AB80" s="64">
        <v>2207</v>
      </c>
      <c r="AC80" s="62" t="s">
        <v>67</v>
      </c>
      <c r="AD80" s="63" t="s">
        <v>181</v>
      </c>
      <c r="AE80" s="65"/>
    </row>
    <row r="81" spans="27:31" ht="18">
      <c r="AA81" s="61"/>
      <c r="AB81" s="64">
        <v>2208</v>
      </c>
      <c r="AC81" s="62" t="s">
        <v>68</v>
      </c>
      <c r="AD81" s="63" t="s">
        <v>181</v>
      </c>
      <c r="AE81" s="65"/>
    </row>
    <row r="82" spans="27:31" ht="18">
      <c r="AA82" s="61"/>
      <c r="AB82" s="64">
        <v>1226</v>
      </c>
      <c r="AC82" s="62" t="s">
        <v>61</v>
      </c>
      <c r="AD82" s="63" t="s">
        <v>180</v>
      </c>
      <c r="AE82" s="65"/>
    </row>
    <row r="83" spans="27:31" ht="18">
      <c r="AA83" s="61"/>
      <c r="AB83" s="64">
        <v>2203</v>
      </c>
      <c r="AC83" s="62" t="s">
        <v>64</v>
      </c>
      <c r="AD83" s="63" t="s">
        <v>181</v>
      </c>
      <c r="AE83" s="65"/>
    </row>
    <row r="84" spans="27:31" ht="18">
      <c r="AA84" s="61"/>
      <c r="AB84" s="64">
        <v>2209</v>
      </c>
      <c r="AC84" s="62" t="s">
        <v>69</v>
      </c>
      <c r="AD84" s="63" t="s">
        <v>181</v>
      </c>
      <c r="AE84" s="65"/>
    </row>
    <row r="85" spans="27:31" ht="18">
      <c r="AA85" s="61"/>
      <c r="AB85" s="64">
        <v>2210</v>
      </c>
      <c r="AC85" s="62" t="s">
        <v>70</v>
      </c>
      <c r="AD85" s="63" t="s">
        <v>181</v>
      </c>
      <c r="AE85" s="65"/>
    </row>
    <row r="86" spans="27:31" ht="18">
      <c r="AA86" s="61"/>
      <c r="AB86" s="64">
        <v>2211</v>
      </c>
      <c r="AC86" s="62" t="s">
        <v>71</v>
      </c>
      <c r="AD86" s="63" t="s">
        <v>181</v>
      </c>
      <c r="AE86" s="65"/>
    </row>
    <row r="87" spans="27:31" ht="18">
      <c r="AA87" s="61"/>
      <c r="AB87" s="64">
        <v>2212</v>
      </c>
      <c r="AC87" s="62" t="s">
        <v>26</v>
      </c>
      <c r="AD87" s="63" t="s">
        <v>181</v>
      </c>
      <c r="AE87" s="65"/>
    </row>
    <row r="88" spans="27:31" ht="18">
      <c r="AA88" s="61"/>
      <c r="AB88" s="64">
        <v>2213</v>
      </c>
      <c r="AC88" s="62" t="s">
        <v>72</v>
      </c>
      <c r="AD88" s="63" t="s">
        <v>181</v>
      </c>
      <c r="AE88" s="65"/>
    </row>
    <row r="89" spans="27:31" ht="18">
      <c r="AA89" s="61"/>
      <c r="AB89" s="64">
        <v>2214</v>
      </c>
      <c r="AC89" s="62" t="s">
        <v>27</v>
      </c>
      <c r="AD89" s="63" t="s">
        <v>181</v>
      </c>
      <c r="AE89" s="65"/>
    </row>
    <row r="90" spans="27:31" ht="18">
      <c r="AA90" s="61"/>
      <c r="AB90" s="64">
        <v>2216</v>
      </c>
      <c r="AC90" s="62" t="s">
        <v>29</v>
      </c>
      <c r="AD90" s="63" t="s">
        <v>181</v>
      </c>
      <c r="AE90" s="65"/>
    </row>
    <row r="91" spans="27:31" ht="18">
      <c r="AA91" s="61"/>
      <c r="AB91" s="64">
        <v>2217</v>
      </c>
      <c r="AC91" s="62" t="s">
        <v>73</v>
      </c>
      <c r="AD91" s="63" t="s">
        <v>181</v>
      </c>
      <c r="AE91" s="65"/>
    </row>
    <row r="92" spans="27:31" ht="18">
      <c r="AA92" s="61"/>
      <c r="AB92" s="64">
        <v>2215</v>
      </c>
      <c r="AC92" s="62" t="s">
        <v>28</v>
      </c>
      <c r="AD92" s="63" t="s">
        <v>181</v>
      </c>
      <c r="AE92" s="65"/>
    </row>
    <row r="93" spans="27:31" ht="18">
      <c r="AA93" s="61"/>
      <c r="AB93" s="64">
        <v>2218</v>
      </c>
      <c r="AC93" s="62" t="s">
        <v>161</v>
      </c>
      <c r="AD93" s="63" t="s">
        <v>181</v>
      </c>
      <c r="AE93" s="65"/>
    </row>
    <row r="94" spans="27:31" ht="18">
      <c r="AA94" s="61"/>
      <c r="AB94" s="64">
        <v>2219</v>
      </c>
      <c r="AC94" s="62" t="s">
        <v>30</v>
      </c>
      <c r="AD94" s="63" t="s">
        <v>181</v>
      </c>
      <c r="AE94" s="65"/>
    </row>
    <row r="95" spans="27:31" ht="18">
      <c r="AA95" s="61"/>
      <c r="AB95" s="64">
        <v>2220</v>
      </c>
      <c r="AC95" s="62" t="s">
        <v>74</v>
      </c>
      <c r="AD95" s="63" t="s">
        <v>181</v>
      </c>
      <c r="AE95" s="65"/>
    </row>
    <row r="96" spans="27:31" ht="18">
      <c r="AA96" s="61"/>
      <c r="AB96" s="64">
        <v>3201</v>
      </c>
      <c r="AC96" s="62" t="s">
        <v>76</v>
      </c>
      <c r="AD96" s="63" t="s">
        <v>182</v>
      </c>
      <c r="AE96" s="65"/>
    </row>
    <row r="97" spans="27:31" ht="18">
      <c r="AA97" s="61"/>
      <c r="AB97" s="64">
        <v>3202</v>
      </c>
      <c r="AC97" s="62" t="s">
        <v>31</v>
      </c>
      <c r="AD97" s="63" t="s">
        <v>182</v>
      </c>
      <c r="AE97" s="65"/>
    </row>
    <row r="98" spans="27:31" ht="18">
      <c r="AA98" s="61"/>
      <c r="AB98" s="64">
        <v>3203</v>
      </c>
      <c r="AC98" s="62" t="s">
        <v>77</v>
      </c>
      <c r="AD98" s="63" t="s">
        <v>182</v>
      </c>
      <c r="AE98" s="65"/>
    </row>
    <row r="99" spans="27:31" ht="18">
      <c r="AA99" s="61"/>
      <c r="AB99" s="64">
        <v>2221</v>
      </c>
      <c r="AC99" s="62" t="s">
        <v>75</v>
      </c>
      <c r="AD99" s="63" t="s">
        <v>181</v>
      </c>
      <c r="AE99" s="65"/>
    </row>
    <row r="100" spans="27:31" ht="18">
      <c r="AA100" s="61"/>
      <c r="AB100" s="64">
        <v>3204</v>
      </c>
      <c r="AC100" s="62" t="s">
        <v>32</v>
      </c>
      <c r="AD100" s="63" t="s">
        <v>182</v>
      </c>
      <c r="AE100" s="65"/>
    </row>
    <row r="101" spans="27:31" ht="18">
      <c r="AA101" s="61"/>
      <c r="AB101" s="64">
        <v>3205</v>
      </c>
      <c r="AC101" s="62" t="s">
        <v>78</v>
      </c>
      <c r="AD101" s="63" t="s">
        <v>182</v>
      </c>
      <c r="AE101" s="65"/>
    </row>
    <row r="102" spans="27:31" ht="18">
      <c r="AA102" s="61"/>
      <c r="AB102" s="64">
        <v>3206</v>
      </c>
      <c r="AC102" s="62" t="s">
        <v>33</v>
      </c>
      <c r="AD102" s="63" t="s">
        <v>182</v>
      </c>
      <c r="AE102" s="65"/>
    </row>
    <row r="103" spans="27:31" ht="18">
      <c r="AA103" s="61"/>
      <c r="AB103" s="64">
        <v>3207</v>
      </c>
      <c r="AC103" s="62" t="s">
        <v>79</v>
      </c>
      <c r="AD103" s="63" t="s">
        <v>182</v>
      </c>
      <c r="AE103" s="65"/>
    </row>
    <row r="104" spans="27:31" ht="18">
      <c r="AA104" s="61"/>
      <c r="AB104" s="64">
        <v>3208</v>
      </c>
      <c r="AC104" s="62" t="s">
        <v>80</v>
      </c>
      <c r="AD104" s="63" t="s">
        <v>182</v>
      </c>
      <c r="AE104" s="65"/>
    </row>
    <row r="105" spans="27:31" ht="18">
      <c r="AA105" s="61"/>
      <c r="AB105" s="64">
        <v>4202</v>
      </c>
      <c r="AC105" s="62" t="s">
        <v>34</v>
      </c>
      <c r="AD105" s="63" t="s">
        <v>183</v>
      </c>
      <c r="AE105" s="65"/>
    </row>
    <row r="106" spans="27:31" ht="18">
      <c r="AA106" s="61"/>
      <c r="AB106" s="64">
        <v>4206</v>
      </c>
      <c r="AC106" s="62" t="s">
        <v>86</v>
      </c>
      <c r="AD106" s="63" t="s">
        <v>183</v>
      </c>
      <c r="AE106" s="65"/>
    </row>
    <row r="107" spans="27:31" ht="18">
      <c r="AA107" s="61"/>
      <c r="AB107" s="64">
        <v>4203</v>
      </c>
      <c r="AC107" s="62" t="s">
        <v>162</v>
      </c>
      <c r="AD107" s="63" t="s">
        <v>183</v>
      </c>
      <c r="AE107" s="65"/>
    </row>
    <row r="108" spans="27:31" ht="18">
      <c r="AA108" s="61"/>
      <c r="AB108" s="64">
        <v>4204</v>
      </c>
      <c r="AC108" s="62" t="s">
        <v>85</v>
      </c>
      <c r="AD108" s="63" t="s">
        <v>183</v>
      </c>
      <c r="AE108" s="65"/>
    </row>
    <row r="109" spans="27:31" ht="18">
      <c r="AA109" s="61"/>
      <c r="AB109" s="64">
        <v>4205</v>
      </c>
      <c r="AC109" s="62" t="s">
        <v>76</v>
      </c>
      <c r="AD109" s="63" t="s">
        <v>183</v>
      </c>
      <c r="AE109" s="65"/>
    </row>
    <row r="110" spans="27:31" ht="18">
      <c r="AA110" s="61"/>
      <c r="AB110" s="64">
        <v>4207</v>
      </c>
      <c r="AC110" s="62" t="s">
        <v>87</v>
      </c>
      <c r="AD110" s="63" t="s">
        <v>183</v>
      </c>
      <c r="AE110" s="65"/>
    </row>
    <row r="111" spans="27:31" ht="18">
      <c r="AA111" s="61"/>
      <c r="AB111" s="64">
        <v>4201</v>
      </c>
      <c r="AC111" s="62" t="s">
        <v>84</v>
      </c>
      <c r="AD111" s="63" t="s">
        <v>183</v>
      </c>
      <c r="AE111" s="65"/>
    </row>
    <row r="112" spans="27:31" ht="18">
      <c r="AA112" s="61"/>
      <c r="AB112" s="64">
        <v>4209</v>
      </c>
      <c r="AC112" s="62" t="s">
        <v>88</v>
      </c>
      <c r="AD112" s="63" t="s">
        <v>183</v>
      </c>
      <c r="AE112" s="65"/>
    </row>
    <row r="113" spans="27:31" ht="18">
      <c r="AA113" s="61"/>
      <c r="AB113" s="64">
        <v>4208</v>
      </c>
      <c r="AC113" s="62" t="s">
        <v>163</v>
      </c>
      <c r="AD113" s="63" t="s">
        <v>183</v>
      </c>
      <c r="AE113" s="65"/>
    </row>
    <row r="114" spans="27:31" ht="18">
      <c r="AA114" s="61"/>
      <c r="AB114" s="64">
        <v>3210</v>
      </c>
      <c r="AC114" s="62" t="s">
        <v>82</v>
      </c>
      <c r="AD114" s="63" t="s">
        <v>182</v>
      </c>
      <c r="AE114" s="65"/>
    </row>
    <row r="115" spans="27:31" ht="18">
      <c r="AA115" s="61"/>
      <c r="AB115" s="64">
        <v>3211</v>
      </c>
      <c r="AC115" s="62" t="s">
        <v>83</v>
      </c>
      <c r="AD115" s="63" t="s">
        <v>182</v>
      </c>
      <c r="AE115" s="65"/>
    </row>
    <row r="116" spans="27:31" ht="18">
      <c r="AA116" s="61"/>
      <c r="AB116" s="64">
        <v>3209</v>
      </c>
      <c r="AC116" s="62" t="s">
        <v>81</v>
      </c>
      <c r="AD116" s="63" t="s">
        <v>182</v>
      </c>
      <c r="AE116" s="65"/>
    </row>
    <row r="117" spans="27:31" ht="18">
      <c r="AA117" s="61"/>
      <c r="AB117" s="64">
        <v>4211</v>
      </c>
      <c r="AC117" s="62" t="s">
        <v>35</v>
      </c>
      <c r="AD117" s="63" t="s">
        <v>183</v>
      </c>
      <c r="AE117" s="65"/>
    </row>
    <row r="118" spans="27:31" ht="18">
      <c r="AA118" s="61"/>
      <c r="AB118" s="64">
        <v>4212</v>
      </c>
      <c r="AC118" s="62" t="s">
        <v>90</v>
      </c>
      <c r="AD118" s="63" t="s">
        <v>183</v>
      </c>
      <c r="AE118" s="65"/>
    </row>
    <row r="119" spans="27:31" ht="18">
      <c r="AA119" s="61"/>
      <c r="AB119" s="64">
        <v>4210</v>
      </c>
      <c r="AC119" s="62" t="s">
        <v>89</v>
      </c>
      <c r="AD119" s="63" t="s">
        <v>183</v>
      </c>
      <c r="AE119" s="65"/>
    </row>
    <row r="120" spans="27:31" ht="18">
      <c r="AA120" s="61"/>
      <c r="AB120" s="64"/>
      <c r="AC120" s="62"/>
      <c r="AE120" s="65"/>
    </row>
    <row r="121" spans="28:31" ht="18">
      <c r="AB121" s="64">
        <v>5201</v>
      </c>
      <c r="AC121" s="62" t="s">
        <v>164</v>
      </c>
      <c r="AD121" s="63" t="s">
        <v>184</v>
      </c>
      <c r="AE121" s="65"/>
    </row>
    <row r="122" spans="28:31" ht="18">
      <c r="AB122" s="64">
        <v>5202</v>
      </c>
      <c r="AC122" s="62" t="s">
        <v>91</v>
      </c>
      <c r="AD122" s="63" t="s">
        <v>184</v>
      </c>
      <c r="AE122" s="65"/>
    </row>
    <row r="123" spans="28:31" ht="18">
      <c r="AB123" s="64">
        <v>5203</v>
      </c>
      <c r="AC123" s="62" t="s">
        <v>92</v>
      </c>
      <c r="AD123" s="63" t="s">
        <v>184</v>
      </c>
      <c r="AE123" s="65"/>
    </row>
    <row r="124" spans="28:31" ht="18">
      <c r="AB124" s="64">
        <v>5204</v>
      </c>
      <c r="AC124" s="62" t="s">
        <v>93</v>
      </c>
      <c r="AD124" s="63" t="s">
        <v>184</v>
      </c>
      <c r="AE124" s="65"/>
    </row>
    <row r="125" spans="28:31" ht="18">
      <c r="AB125" s="64">
        <v>5205</v>
      </c>
      <c r="AC125" s="62" t="s">
        <v>94</v>
      </c>
      <c r="AD125" s="63" t="s">
        <v>184</v>
      </c>
      <c r="AE125" s="65"/>
    </row>
    <row r="126" spans="28:31" ht="18">
      <c r="AB126" s="64">
        <v>5206</v>
      </c>
      <c r="AC126" s="62" t="s">
        <v>95</v>
      </c>
      <c r="AD126" s="63" t="s">
        <v>184</v>
      </c>
      <c r="AE126" s="65"/>
    </row>
    <row r="127" spans="28:31" ht="18">
      <c r="AB127" s="64">
        <v>5207</v>
      </c>
      <c r="AC127" s="62" t="s">
        <v>96</v>
      </c>
      <c r="AD127" s="63" t="s">
        <v>184</v>
      </c>
      <c r="AE127" s="65"/>
    </row>
    <row r="128" spans="28:31" ht="18">
      <c r="AB128" s="64">
        <v>5208</v>
      </c>
      <c r="AC128" s="62" t="s">
        <v>97</v>
      </c>
      <c r="AD128" s="63" t="s">
        <v>184</v>
      </c>
      <c r="AE128" s="65"/>
    </row>
    <row r="129" spans="28:31" ht="18">
      <c r="AB129" s="64">
        <v>5209</v>
      </c>
      <c r="AC129" s="62" t="s">
        <v>98</v>
      </c>
      <c r="AD129" s="63" t="s">
        <v>184</v>
      </c>
      <c r="AE129" s="65"/>
    </row>
    <row r="130" spans="28:31" ht="18">
      <c r="AB130" s="64">
        <v>5210</v>
      </c>
      <c r="AC130" s="62" t="s">
        <v>99</v>
      </c>
      <c r="AD130" s="63" t="s">
        <v>184</v>
      </c>
      <c r="AE130" s="65"/>
    </row>
    <row r="131" spans="28:31" ht="18">
      <c r="AB131" s="64">
        <v>5211</v>
      </c>
      <c r="AC131" s="62" t="s">
        <v>100</v>
      </c>
      <c r="AD131" s="63" t="s">
        <v>184</v>
      </c>
      <c r="AE131" s="65"/>
    </row>
    <row r="132" spans="28:31" ht="18">
      <c r="AB132" s="64">
        <v>5212</v>
      </c>
      <c r="AC132" s="62" t="s">
        <v>101</v>
      </c>
      <c r="AD132" s="63" t="s">
        <v>184</v>
      </c>
      <c r="AE132" s="65"/>
    </row>
    <row r="133" spans="28:31" ht="18">
      <c r="AB133" s="64">
        <v>5213</v>
      </c>
      <c r="AC133" s="62" t="s">
        <v>102</v>
      </c>
      <c r="AD133" s="63" t="s">
        <v>184</v>
      </c>
      <c r="AE133" s="65"/>
    </row>
    <row r="134" spans="28:31" ht="18">
      <c r="AB134" s="64">
        <v>5214</v>
      </c>
      <c r="AC134" s="62" t="s">
        <v>103</v>
      </c>
      <c r="AD134" s="63" t="s">
        <v>184</v>
      </c>
      <c r="AE134" s="65"/>
    </row>
    <row r="135" spans="28:31" ht="18">
      <c r="AB135" s="64">
        <v>5215</v>
      </c>
      <c r="AC135" s="62" t="s">
        <v>104</v>
      </c>
      <c r="AD135" s="63" t="s">
        <v>184</v>
      </c>
      <c r="AE135" s="65"/>
    </row>
    <row r="136" spans="28:31" ht="18">
      <c r="AB136" s="64">
        <v>5216</v>
      </c>
      <c r="AC136" s="62" t="s">
        <v>105</v>
      </c>
      <c r="AD136" s="63" t="s">
        <v>184</v>
      </c>
      <c r="AE136" s="65"/>
    </row>
    <row r="137" spans="28:31" ht="18">
      <c r="AB137" s="64">
        <v>5217</v>
      </c>
      <c r="AC137" s="62" t="s">
        <v>106</v>
      </c>
      <c r="AD137" s="63" t="s">
        <v>184</v>
      </c>
      <c r="AE137" s="65"/>
    </row>
    <row r="138" spans="28:31" ht="18">
      <c r="AB138" s="64">
        <v>5218</v>
      </c>
      <c r="AC138" s="62" t="s">
        <v>107</v>
      </c>
      <c r="AD138" s="63" t="s">
        <v>184</v>
      </c>
      <c r="AE138" s="65"/>
    </row>
    <row r="139" spans="28:31" ht="18">
      <c r="AB139" s="64">
        <v>5219</v>
      </c>
      <c r="AC139" s="62" t="s">
        <v>165</v>
      </c>
      <c r="AD139" s="63" t="s">
        <v>184</v>
      </c>
      <c r="AE139" s="65"/>
    </row>
    <row r="140" spans="28:31" ht="18">
      <c r="AB140" s="64">
        <v>5220</v>
      </c>
      <c r="AC140" s="62" t="s">
        <v>108</v>
      </c>
      <c r="AD140" s="63" t="s">
        <v>184</v>
      </c>
      <c r="AE140" s="65"/>
    </row>
    <row r="141" spans="28:31" ht="18">
      <c r="AB141" s="64">
        <v>6201</v>
      </c>
      <c r="AC141" s="62" t="s">
        <v>109</v>
      </c>
      <c r="AD141" s="63" t="s">
        <v>185</v>
      </c>
      <c r="AE141" s="65"/>
    </row>
    <row r="142" spans="28:31" ht="18">
      <c r="AB142" s="64">
        <v>6202</v>
      </c>
      <c r="AC142" s="62" t="s">
        <v>110</v>
      </c>
      <c r="AD142" s="63" t="s">
        <v>185</v>
      </c>
      <c r="AE142" s="65"/>
    </row>
    <row r="143" spans="28:31" ht="18">
      <c r="AB143" s="64">
        <v>6203</v>
      </c>
      <c r="AC143" s="62" t="s">
        <v>111</v>
      </c>
      <c r="AD143" s="63" t="s">
        <v>185</v>
      </c>
      <c r="AE143" s="65"/>
    </row>
    <row r="144" spans="28:31" ht="18">
      <c r="AB144" s="64">
        <v>6204</v>
      </c>
      <c r="AC144" s="62" t="s">
        <v>112</v>
      </c>
      <c r="AD144" s="63" t="s">
        <v>185</v>
      </c>
      <c r="AE144" s="65"/>
    </row>
    <row r="145" spans="28:31" ht="18">
      <c r="AB145" s="64">
        <v>6205</v>
      </c>
      <c r="AC145" s="62" t="s">
        <v>113</v>
      </c>
      <c r="AD145" s="63" t="s">
        <v>185</v>
      </c>
      <c r="AE145" s="65"/>
    </row>
    <row r="146" spans="28:31" ht="18">
      <c r="AB146" s="64">
        <v>6206</v>
      </c>
      <c r="AC146" s="62" t="s">
        <v>114</v>
      </c>
      <c r="AD146" s="63" t="s">
        <v>185</v>
      </c>
      <c r="AE146" s="65"/>
    </row>
    <row r="147" spans="28:31" ht="18">
      <c r="AB147" s="64">
        <v>6207</v>
      </c>
      <c r="AC147" s="62" t="s">
        <v>166</v>
      </c>
      <c r="AD147" s="63" t="s">
        <v>185</v>
      </c>
      <c r="AE147" s="65"/>
    </row>
    <row r="148" spans="28:31" ht="18">
      <c r="AB148" s="64">
        <v>6208</v>
      </c>
      <c r="AC148" s="62" t="s">
        <v>167</v>
      </c>
      <c r="AD148" s="63" t="s">
        <v>185</v>
      </c>
      <c r="AE148" s="65"/>
    </row>
    <row r="149" spans="28:31" ht="18">
      <c r="AB149" s="64">
        <v>6209</v>
      </c>
      <c r="AC149" s="62" t="s">
        <v>115</v>
      </c>
      <c r="AD149" s="63" t="s">
        <v>185</v>
      </c>
      <c r="AE149" s="65"/>
    </row>
    <row r="150" spans="28:31" ht="18">
      <c r="AB150" s="64">
        <v>6210</v>
      </c>
      <c r="AC150" s="62" t="s">
        <v>116</v>
      </c>
      <c r="AD150" s="63" t="s">
        <v>185</v>
      </c>
      <c r="AE150" s="65"/>
    </row>
    <row r="151" spans="28:31" ht="18">
      <c r="AB151" s="64">
        <v>6211</v>
      </c>
      <c r="AC151" s="62" t="s">
        <v>117</v>
      </c>
      <c r="AD151" s="63" t="s">
        <v>185</v>
      </c>
      <c r="AE151" s="65"/>
    </row>
    <row r="152" spans="28:31" ht="18">
      <c r="AB152" s="64">
        <v>6212</v>
      </c>
      <c r="AC152" s="62" t="s">
        <v>118</v>
      </c>
      <c r="AD152" s="63" t="s">
        <v>185</v>
      </c>
      <c r="AE152" s="65"/>
    </row>
    <row r="153" spans="28:31" ht="18">
      <c r="AB153" s="64">
        <v>6213</v>
      </c>
      <c r="AC153" s="62" t="s">
        <v>119</v>
      </c>
      <c r="AD153" s="63" t="s">
        <v>185</v>
      </c>
      <c r="AE153" s="65"/>
    </row>
    <row r="154" spans="28:31" ht="18">
      <c r="AB154" s="64">
        <v>6214</v>
      </c>
      <c r="AC154" s="62" t="s">
        <v>120</v>
      </c>
      <c r="AD154" s="63" t="s">
        <v>185</v>
      </c>
      <c r="AE154" s="65"/>
    </row>
    <row r="155" spans="28:31" ht="18">
      <c r="AB155" s="64">
        <v>6215</v>
      </c>
      <c r="AC155" s="62" t="s">
        <v>168</v>
      </c>
      <c r="AD155" s="63" t="s">
        <v>185</v>
      </c>
      <c r="AE155" s="65"/>
    </row>
    <row r="156" spans="1:36" s="73" customFormat="1" ht="18">
      <c r="A156"/>
      <c r="B156"/>
      <c r="C156"/>
      <c r="D156"/>
      <c r="E156"/>
      <c r="F156"/>
      <c r="G156"/>
      <c r="H156" s="14"/>
      <c r="I156"/>
      <c r="J156"/>
      <c r="K156"/>
      <c r="L156"/>
      <c r="M156"/>
      <c r="N156"/>
      <c r="O156" s="18"/>
      <c r="P156" s="21"/>
      <c r="Q156" s="9"/>
      <c r="R156"/>
      <c r="S156"/>
      <c r="T156"/>
      <c r="U156"/>
      <c r="V156"/>
      <c r="W156" s="102"/>
      <c r="X156"/>
      <c r="Y156"/>
      <c r="Z156"/>
      <c r="AB156" s="64">
        <v>6216</v>
      </c>
      <c r="AC156" s="62" t="s">
        <v>121</v>
      </c>
      <c r="AD156" s="63" t="s">
        <v>185</v>
      </c>
      <c r="AF156"/>
      <c r="AG156"/>
      <c r="AH156"/>
      <c r="AI156"/>
      <c r="AJ156"/>
    </row>
    <row r="157" spans="1:36" s="73" customFormat="1" ht="18">
      <c r="A157"/>
      <c r="B157"/>
      <c r="C157"/>
      <c r="D157"/>
      <c r="E157"/>
      <c r="F157"/>
      <c r="G157"/>
      <c r="H157" s="14"/>
      <c r="I157"/>
      <c r="J157"/>
      <c r="K157"/>
      <c r="L157"/>
      <c r="M157"/>
      <c r="N157"/>
      <c r="O157" s="18"/>
      <c r="P157" s="21"/>
      <c r="Q157" s="9"/>
      <c r="R157"/>
      <c r="S157"/>
      <c r="T157"/>
      <c r="U157"/>
      <c r="V157"/>
      <c r="W157" s="102"/>
      <c r="X157"/>
      <c r="Y157"/>
      <c r="Z157"/>
      <c r="AB157" s="64">
        <v>6217</v>
      </c>
      <c r="AC157" s="62" t="s">
        <v>122</v>
      </c>
      <c r="AD157" s="63" t="s">
        <v>185</v>
      </c>
      <c r="AF157"/>
      <c r="AG157"/>
      <c r="AH157"/>
      <c r="AI157"/>
      <c r="AJ157"/>
    </row>
    <row r="158" spans="1:36" s="73" customFormat="1" ht="18">
      <c r="A158"/>
      <c r="B158"/>
      <c r="C158"/>
      <c r="D158"/>
      <c r="E158"/>
      <c r="F158"/>
      <c r="G158"/>
      <c r="H158" s="14"/>
      <c r="I158"/>
      <c r="J158"/>
      <c r="K158"/>
      <c r="L158"/>
      <c r="M158"/>
      <c r="N158"/>
      <c r="O158" s="18"/>
      <c r="P158" s="21"/>
      <c r="Q158" s="9"/>
      <c r="R158"/>
      <c r="S158"/>
      <c r="T158"/>
      <c r="U158"/>
      <c r="V158"/>
      <c r="W158" s="102"/>
      <c r="X158"/>
      <c r="Y158"/>
      <c r="Z158"/>
      <c r="AB158" s="64">
        <v>6218</v>
      </c>
      <c r="AC158" s="62" t="s">
        <v>123</v>
      </c>
      <c r="AD158" s="63" t="s">
        <v>185</v>
      </c>
      <c r="AF158"/>
      <c r="AG158"/>
      <c r="AH158"/>
      <c r="AI158"/>
      <c r="AJ158"/>
    </row>
    <row r="159" spans="1:36" s="73" customFormat="1" ht="18">
      <c r="A159"/>
      <c r="B159"/>
      <c r="C159"/>
      <c r="D159"/>
      <c r="E159"/>
      <c r="F159"/>
      <c r="G159"/>
      <c r="H159" s="14"/>
      <c r="I159"/>
      <c r="J159"/>
      <c r="K159"/>
      <c r="L159"/>
      <c r="M159"/>
      <c r="N159"/>
      <c r="O159" s="18"/>
      <c r="P159" s="21"/>
      <c r="Q159" s="9"/>
      <c r="R159"/>
      <c r="S159"/>
      <c r="T159"/>
      <c r="U159"/>
      <c r="V159"/>
      <c r="W159" s="102"/>
      <c r="X159"/>
      <c r="Y159"/>
      <c r="Z159"/>
      <c r="AB159" s="64">
        <v>6219</v>
      </c>
      <c r="AC159" s="62" t="s">
        <v>124</v>
      </c>
      <c r="AD159" s="63" t="s">
        <v>185</v>
      </c>
      <c r="AF159"/>
      <c r="AG159"/>
      <c r="AH159"/>
      <c r="AI159"/>
      <c r="AJ159"/>
    </row>
    <row r="160" spans="1:36" s="73" customFormat="1" ht="18">
      <c r="A160"/>
      <c r="B160"/>
      <c r="C160"/>
      <c r="D160"/>
      <c r="E160"/>
      <c r="F160"/>
      <c r="G160"/>
      <c r="H160" s="14"/>
      <c r="I160"/>
      <c r="J160"/>
      <c r="K160"/>
      <c r="L160"/>
      <c r="M160"/>
      <c r="N160"/>
      <c r="O160" s="18"/>
      <c r="P160" s="21"/>
      <c r="Q160" s="9"/>
      <c r="R160"/>
      <c r="S160"/>
      <c r="T160"/>
      <c r="U160"/>
      <c r="V160"/>
      <c r="W160" s="102"/>
      <c r="X160"/>
      <c r="Y160"/>
      <c r="Z160"/>
      <c r="AB160" s="64">
        <v>6220</v>
      </c>
      <c r="AC160" s="62" t="s">
        <v>125</v>
      </c>
      <c r="AD160" s="63" t="s">
        <v>185</v>
      </c>
      <c r="AF160"/>
      <c r="AG160"/>
      <c r="AH160"/>
      <c r="AI160"/>
      <c r="AJ160"/>
    </row>
    <row r="161" spans="1:36" s="73" customFormat="1" ht="18">
      <c r="A161"/>
      <c r="B161"/>
      <c r="C161"/>
      <c r="D161"/>
      <c r="E161"/>
      <c r="F161"/>
      <c r="G161"/>
      <c r="H161" s="14"/>
      <c r="I161"/>
      <c r="J161"/>
      <c r="K161"/>
      <c r="L161"/>
      <c r="M161"/>
      <c r="N161"/>
      <c r="O161" s="18"/>
      <c r="P161" s="21"/>
      <c r="Q161" s="9"/>
      <c r="R161"/>
      <c r="S161"/>
      <c r="T161"/>
      <c r="U161"/>
      <c r="V161"/>
      <c r="W161" s="102"/>
      <c r="X161"/>
      <c r="Y161"/>
      <c r="Z161"/>
      <c r="AB161" s="64">
        <v>6221</v>
      </c>
      <c r="AC161" s="62" t="s">
        <v>36</v>
      </c>
      <c r="AD161" s="63" t="s">
        <v>185</v>
      </c>
      <c r="AF161"/>
      <c r="AG161"/>
      <c r="AH161"/>
      <c r="AI161"/>
      <c r="AJ161"/>
    </row>
    <row r="162" spans="1:36" s="73" customFormat="1" ht="18">
      <c r="A162"/>
      <c r="B162"/>
      <c r="C162"/>
      <c r="D162"/>
      <c r="E162"/>
      <c r="F162"/>
      <c r="G162"/>
      <c r="H162" s="14"/>
      <c r="I162"/>
      <c r="J162"/>
      <c r="K162"/>
      <c r="L162"/>
      <c r="M162"/>
      <c r="N162"/>
      <c r="O162" s="18"/>
      <c r="P162" s="21"/>
      <c r="Q162" s="9"/>
      <c r="R162"/>
      <c r="S162"/>
      <c r="T162"/>
      <c r="U162"/>
      <c r="V162"/>
      <c r="W162" s="102"/>
      <c r="X162"/>
      <c r="Y162"/>
      <c r="Z162"/>
      <c r="AB162" s="64">
        <v>6222</v>
      </c>
      <c r="AC162" s="62" t="s">
        <v>169</v>
      </c>
      <c r="AD162" s="63" t="s">
        <v>185</v>
      </c>
      <c r="AF162"/>
      <c r="AG162"/>
      <c r="AH162"/>
      <c r="AI162"/>
      <c r="AJ162"/>
    </row>
    <row r="163" spans="1:36" s="73" customFormat="1" ht="18">
      <c r="A163"/>
      <c r="B163"/>
      <c r="C163"/>
      <c r="D163"/>
      <c r="E163"/>
      <c r="F163"/>
      <c r="G163"/>
      <c r="H163" s="14"/>
      <c r="I163"/>
      <c r="J163"/>
      <c r="K163"/>
      <c r="L163"/>
      <c r="M163"/>
      <c r="N163"/>
      <c r="O163" s="18"/>
      <c r="P163" s="21"/>
      <c r="Q163" s="9"/>
      <c r="R163"/>
      <c r="S163"/>
      <c r="T163"/>
      <c r="U163"/>
      <c r="V163"/>
      <c r="W163" s="102"/>
      <c r="X163"/>
      <c r="Y163"/>
      <c r="Z163"/>
      <c r="AB163" s="64">
        <v>6223</v>
      </c>
      <c r="AC163" s="62" t="s">
        <v>170</v>
      </c>
      <c r="AD163" s="63" t="s">
        <v>185</v>
      </c>
      <c r="AF163"/>
      <c r="AG163"/>
      <c r="AH163"/>
      <c r="AI163"/>
      <c r="AJ163"/>
    </row>
    <row r="164" spans="1:36" s="73" customFormat="1" ht="18">
      <c r="A164"/>
      <c r="B164"/>
      <c r="C164"/>
      <c r="D164"/>
      <c r="E164"/>
      <c r="F164"/>
      <c r="G164"/>
      <c r="H164" s="14"/>
      <c r="I164"/>
      <c r="J164"/>
      <c r="K164"/>
      <c r="L164"/>
      <c r="M164"/>
      <c r="N164"/>
      <c r="O164" s="18"/>
      <c r="P164" s="21"/>
      <c r="Q164" s="9"/>
      <c r="R164"/>
      <c r="S164"/>
      <c r="T164"/>
      <c r="U164"/>
      <c r="V164"/>
      <c r="W164" s="102"/>
      <c r="X164"/>
      <c r="Y164"/>
      <c r="Z164"/>
      <c r="AB164" s="64">
        <v>6224</v>
      </c>
      <c r="AC164" s="62" t="s">
        <v>126</v>
      </c>
      <c r="AD164" s="63" t="s">
        <v>185</v>
      </c>
      <c r="AF164"/>
      <c r="AG164"/>
      <c r="AH164"/>
      <c r="AI164"/>
      <c r="AJ164"/>
    </row>
    <row r="165" spans="1:36" s="73" customFormat="1" ht="18">
      <c r="A165"/>
      <c r="B165"/>
      <c r="C165"/>
      <c r="D165"/>
      <c r="E165"/>
      <c r="F165"/>
      <c r="G165"/>
      <c r="H165" s="14"/>
      <c r="I165"/>
      <c r="J165"/>
      <c r="K165"/>
      <c r="L165"/>
      <c r="M165"/>
      <c r="N165"/>
      <c r="O165" s="18"/>
      <c r="P165" s="21"/>
      <c r="Q165" s="9"/>
      <c r="R165"/>
      <c r="S165"/>
      <c r="T165"/>
      <c r="U165"/>
      <c r="V165"/>
      <c r="W165" s="102"/>
      <c r="X165"/>
      <c r="Y165"/>
      <c r="Z165"/>
      <c r="AB165" s="64">
        <v>6225</v>
      </c>
      <c r="AC165" s="62" t="s">
        <v>127</v>
      </c>
      <c r="AD165" s="63" t="s">
        <v>185</v>
      </c>
      <c r="AF165"/>
      <c r="AG165"/>
      <c r="AH165"/>
      <c r="AI165"/>
      <c r="AJ165"/>
    </row>
    <row r="166" spans="1:36" s="73" customFormat="1" ht="18">
      <c r="A166"/>
      <c r="B166"/>
      <c r="C166"/>
      <c r="D166"/>
      <c r="E166"/>
      <c r="F166"/>
      <c r="G166"/>
      <c r="H166" s="14"/>
      <c r="I166"/>
      <c r="J166"/>
      <c r="K166"/>
      <c r="L166"/>
      <c r="M166"/>
      <c r="N166"/>
      <c r="O166" s="18"/>
      <c r="P166" s="21"/>
      <c r="Q166" s="9"/>
      <c r="R166"/>
      <c r="S166"/>
      <c r="T166"/>
      <c r="U166"/>
      <c r="V166"/>
      <c r="W166" s="102"/>
      <c r="X166"/>
      <c r="Y166"/>
      <c r="Z166"/>
      <c r="AB166" s="64">
        <v>6226</v>
      </c>
      <c r="AC166" s="62" t="s">
        <v>128</v>
      </c>
      <c r="AD166" s="63" t="s">
        <v>185</v>
      </c>
      <c r="AF166"/>
      <c r="AG166"/>
      <c r="AH166"/>
      <c r="AI166"/>
      <c r="AJ166"/>
    </row>
    <row r="167" spans="1:36" s="73" customFormat="1" ht="18">
      <c r="A167"/>
      <c r="B167"/>
      <c r="C167"/>
      <c r="D167"/>
      <c r="E167"/>
      <c r="F167"/>
      <c r="G167"/>
      <c r="H167" s="14"/>
      <c r="I167"/>
      <c r="J167"/>
      <c r="K167"/>
      <c r="L167"/>
      <c r="M167"/>
      <c r="N167"/>
      <c r="O167" s="18"/>
      <c r="P167" s="21"/>
      <c r="Q167" s="9"/>
      <c r="R167"/>
      <c r="S167"/>
      <c r="T167"/>
      <c r="U167"/>
      <c r="V167"/>
      <c r="W167" s="102"/>
      <c r="X167"/>
      <c r="Y167"/>
      <c r="Z167"/>
      <c r="AB167" s="64">
        <v>6227</v>
      </c>
      <c r="AC167" s="62" t="s">
        <v>129</v>
      </c>
      <c r="AD167" s="63" t="s">
        <v>185</v>
      </c>
      <c r="AF167"/>
      <c r="AG167"/>
      <c r="AH167"/>
      <c r="AI167"/>
      <c r="AJ167"/>
    </row>
    <row r="168" spans="1:36" s="73" customFormat="1" ht="18">
      <c r="A168"/>
      <c r="B168"/>
      <c r="C168"/>
      <c r="D168"/>
      <c r="E168"/>
      <c r="F168"/>
      <c r="G168"/>
      <c r="H168" s="14"/>
      <c r="I168"/>
      <c r="J168"/>
      <c r="K168"/>
      <c r="L168"/>
      <c r="M168"/>
      <c r="N168"/>
      <c r="O168" s="18"/>
      <c r="P168" s="21"/>
      <c r="Q168" s="9"/>
      <c r="R168"/>
      <c r="S168"/>
      <c r="T168"/>
      <c r="U168"/>
      <c r="V168"/>
      <c r="W168" s="102"/>
      <c r="X168"/>
      <c r="Y168"/>
      <c r="Z168"/>
      <c r="AB168" s="64">
        <v>7201</v>
      </c>
      <c r="AC168" s="62" t="s">
        <v>171</v>
      </c>
      <c r="AD168" s="63" t="s">
        <v>186</v>
      </c>
      <c r="AF168"/>
      <c r="AG168"/>
      <c r="AH168"/>
      <c r="AI168"/>
      <c r="AJ168"/>
    </row>
    <row r="169" spans="1:36" s="73" customFormat="1" ht="18">
      <c r="A169"/>
      <c r="B169"/>
      <c r="C169"/>
      <c r="D169"/>
      <c r="E169"/>
      <c r="F169"/>
      <c r="G169"/>
      <c r="H169" s="14"/>
      <c r="I169"/>
      <c r="J169"/>
      <c r="K169"/>
      <c r="L169"/>
      <c r="M169"/>
      <c r="N169"/>
      <c r="O169" s="18"/>
      <c r="P169" s="21"/>
      <c r="Q169" s="9"/>
      <c r="R169"/>
      <c r="S169"/>
      <c r="T169"/>
      <c r="U169"/>
      <c r="V169"/>
      <c r="W169" s="102"/>
      <c r="X169"/>
      <c r="Y169"/>
      <c r="Z169"/>
      <c r="AB169" s="64">
        <v>7202</v>
      </c>
      <c r="AC169" s="62" t="s">
        <v>130</v>
      </c>
      <c r="AD169" s="63" t="s">
        <v>186</v>
      </c>
      <c r="AF169"/>
      <c r="AG169"/>
      <c r="AH169"/>
      <c r="AI169"/>
      <c r="AJ169"/>
    </row>
    <row r="170" spans="1:36" s="73" customFormat="1" ht="18">
      <c r="A170"/>
      <c r="B170"/>
      <c r="C170"/>
      <c r="D170"/>
      <c r="E170"/>
      <c r="F170"/>
      <c r="G170"/>
      <c r="H170" s="14"/>
      <c r="I170"/>
      <c r="J170"/>
      <c r="K170"/>
      <c r="L170"/>
      <c r="M170"/>
      <c r="N170"/>
      <c r="O170" s="18"/>
      <c r="P170" s="21"/>
      <c r="Q170" s="9"/>
      <c r="R170"/>
      <c r="S170"/>
      <c r="T170"/>
      <c r="U170"/>
      <c r="V170"/>
      <c r="W170" s="102"/>
      <c r="X170"/>
      <c r="Y170"/>
      <c r="Z170"/>
      <c r="AB170" s="64">
        <v>7203</v>
      </c>
      <c r="AC170" s="62" t="s">
        <v>131</v>
      </c>
      <c r="AD170" s="63" t="s">
        <v>186</v>
      </c>
      <c r="AF170"/>
      <c r="AG170"/>
      <c r="AH170"/>
      <c r="AI170"/>
      <c r="AJ170"/>
    </row>
    <row r="171" spans="1:36" s="73" customFormat="1" ht="18">
      <c r="A171"/>
      <c r="B171"/>
      <c r="C171"/>
      <c r="D171"/>
      <c r="E171"/>
      <c r="F171"/>
      <c r="G171"/>
      <c r="H171" s="14"/>
      <c r="I171"/>
      <c r="J171"/>
      <c r="K171"/>
      <c r="L171"/>
      <c r="M171"/>
      <c r="N171"/>
      <c r="O171" s="18"/>
      <c r="P171" s="21"/>
      <c r="Q171" s="9"/>
      <c r="R171"/>
      <c r="S171"/>
      <c r="T171"/>
      <c r="U171"/>
      <c r="V171"/>
      <c r="W171" s="102"/>
      <c r="X171"/>
      <c r="Y171"/>
      <c r="Z171"/>
      <c r="AB171" s="64">
        <v>7204</v>
      </c>
      <c r="AC171" s="62" t="s">
        <v>132</v>
      </c>
      <c r="AD171" s="63" t="s">
        <v>186</v>
      </c>
      <c r="AF171"/>
      <c r="AG171"/>
      <c r="AH171"/>
      <c r="AI171"/>
      <c r="AJ171"/>
    </row>
    <row r="172" spans="1:36" s="73" customFormat="1" ht="18">
      <c r="A172"/>
      <c r="B172"/>
      <c r="C172"/>
      <c r="D172"/>
      <c r="E172"/>
      <c r="F172"/>
      <c r="G172"/>
      <c r="H172" s="14"/>
      <c r="I172"/>
      <c r="J172"/>
      <c r="K172"/>
      <c r="L172"/>
      <c r="M172"/>
      <c r="N172"/>
      <c r="O172" s="18"/>
      <c r="P172" s="21"/>
      <c r="Q172" s="9"/>
      <c r="R172"/>
      <c r="S172"/>
      <c r="T172"/>
      <c r="U172"/>
      <c r="V172"/>
      <c r="W172" s="102"/>
      <c r="X172"/>
      <c r="Y172"/>
      <c r="Z172"/>
      <c r="AB172" s="64">
        <v>7205</v>
      </c>
      <c r="AC172" s="62" t="s">
        <v>133</v>
      </c>
      <c r="AD172" s="63" t="s">
        <v>186</v>
      </c>
      <c r="AF172"/>
      <c r="AG172"/>
      <c r="AH172"/>
      <c r="AI172"/>
      <c r="AJ172"/>
    </row>
    <row r="173" spans="1:36" s="73" customFormat="1" ht="18">
      <c r="A173"/>
      <c r="B173"/>
      <c r="C173"/>
      <c r="D173"/>
      <c r="E173"/>
      <c r="F173"/>
      <c r="G173"/>
      <c r="H173" s="14"/>
      <c r="I173"/>
      <c r="J173"/>
      <c r="K173"/>
      <c r="L173"/>
      <c r="M173"/>
      <c r="N173"/>
      <c r="O173" s="18"/>
      <c r="P173" s="21"/>
      <c r="Q173" s="9"/>
      <c r="R173"/>
      <c r="S173"/>
      <c r="T173"/>
      <c r="U173"/>
      <c r="V173"/>
      <c r="W173" s="102"/>
      <c r="X173"/>
      <c r="Y173"/>
      <c r="Z173"/>
      <c r="AB173" s="64">
        <v>7206</v>
      </c>
      <c r="AC173" s="62" t="s">
        <v>134</v>
      </c>
      <c r="AD173" s="63" t="s">
        <v>186</v>
      </c>
      <c r="AF173"/>
      <c r="AG173"/>
      <c r="AH173"/>
      <c r="AI173"/>
      <c r="AJ173"/>
    </row>
    <row r="174" spans="1:36" s="73" customFormat="1" ht="18">
      <c r="A174"/>
      <c r="B174"/>
      <c r="C174"/>
      <c r="D174"/>
      <c r="E174"/>
      <c r="F174"/>
      <c r="G174"/>
      <c r="H174" s="14"/>
      <c r="I174"/>
      <c r="J174"/>
      <c r="K174"/>
      <c r="L174"/>
      <c r="M174"/>
      <c r="N174"/>
      <c r="O174" s="18"/>
      <c r="P174" s="21"/>
      <c r="Q174" s="9"/>
      <c r="R174"/>
      <c r="S174"/>
      <c r="T174"/>
      <c r="U174"/>
      <c r="V174"/>
      <c r="W174" s="102"/>
      <c r="X174"/>
      <c r="Y174"/>
      <c r="Z174"/>
      <c r="AB174" s="64">
        <v>7207</v>
      </c>
      <c r="AC174" s="62" t="s">
        <v>135</v>
      </c>
      <c r="AD174" s="63" t="s">
        <v>186</v>
      </c>
      <c r="AF174"/>
      <c r="AG174"/>
      <c r="AH174"/>
      <c r="AI174"/>
      <c r="AJ174"/>
    </row>
    <row r="175" spans="1:36" s="73" customFormat="1" ht="18">
      <c r="A175"/>
      <c r="B175"/>
      <c r="C175"/>
      <c r="D175"/>
      <c r="E175"/>
      <c r="F175"/>
      <c r="G175"/>
      <c r="H175" s="14"/>
      <c r="I175"/>
      <c r="J175"/>
      <c r="K175"/>
      <c r="L175"/>
      <c r="M175"/>
      <c r="N175"/>
      <c r="O175" s="18"/>
      <c r="P175" s="21"/>
      <c r="Q175" s="9"/>
      <c r="R175"/>
      <c r="S175"/>
      <c r="T175"/>
      <c r="U175"/>
      <c r="V175"/>
      <c r="W175" s="102"/>
      <c r="X175"/>
      <c r="Y175"/>
      <c r="Z175"/>
      <c r="AB175" s="64">
        <v>7208</v>
      </c>
      <c r="AC175" s="62" t="s">
        <v>136</v>
      </c>
      <c r="AD175" s="63" t="s">
        <v>186</v>
      </c>
      <c r="AF175"/>
      <c r="AG175"/>
      <c r="AH175"/>
      <c r="AI175"/>
      <c r="AJ175"/>
    </row>
    <row r="176" spans="1:36" s="73" customFormat="1" ht="18">
      <c r="A176"/>
      <c r="B176"/>
      <c r="C176"/>
      <c r="D176"/>
      <c r="E176"/>
      <c r="F176"/>
      <c r="G176"/>
      <c r="H176" s="14"/>
      <c r="I176"/>
      <c r="J176"/>
      <c r="K176"/>
      <c r="L176"/>
      <c r="M176"/>
      <c r="N176"/>
      <c r="O176" s="18"/>
      <c r="P176" s="21"/>
      <c r="Q176" s="9"/>
      <c r="R176"/>
      <c r="S176"/>
      <c r="T176"/>
      <c r="U176"/>
      <c r="V176"/>
      <c r="W176" s="102"/>
      <c r="X176"/>
      <c r="Y176"/>
      <c r="Z176"/>
      <c r="AB176" s="64">
        <v>7209</v>
      </c>
      <c r="AC176" s="62" t="s">
        <v>172</v>
      </c>
      <c r="AD176" s="63" t="s">
        <v>186</v>
      </c>
      <c r="AF176"/>
      <c r="AG176"/>
      <c r="AH176"/>
      <c r="AI176"/>
      <c r="AJ176"/>
    </row>
    <row r="177" spans="1:36" s="73" customFormat="1" ht="18">
      <c r="A177"/>
      <c r="B177"/>
      <c r="C177"/>
      <c r="D177"/>
      <c r="E177"/>
      <c r="F177"/>
      <c r="G177"/>
      <c r="H177" s="14"/>
      <c r="I177"/>
      <c r="J177"/>
      <c r="K177"/>
      <c r="L177"/>
      <c r="M177"/>
      <c r="N177"/>
      <c r="O177" s="18"/>
      <c r="P177" s="21"/>
      <c r="Q177" s="9"/>
      <c r="R177"/>
      <c r="S177"/>
      <c r="T177"/>
      <c r="U177"/>
      <c r="V177"/>
      <c r="W177" s="102"/>
      <c r="X177"/>
      <c r="Y177"/>
      <c r="Z177"/>
      <c r="AB177" s="64">
        <v>7210</v>
      </c>
      <c r="AC177" s="62" t="s">
        <v>173</v>
      </c>
      <c r="AD177" s="63" t="s">
        <v>186</v>
      </c>
      <c r="AF177"/>
      <c r="AG177"/>
      <c r="AH177"/>
      <c r="AI177"/>
      <c r="AJ177"/>
    </row>
    <row r="178" spans="1:36" s="73" customFormat="1" ht="18">
      <c r="A178"/>
      <c r="B178"/>
      <c r="C178"/>
      <c r="D178"/>
      <c r="E178"/>
      <c r="F178"/>
      <c r="G178"/>
      <c r="H178" s="14"/>
      <c r="I178"/>
      <c r="J178"/>
      <c r="K178"/>
      <c r="L178"/>
      <c r="M178"/>
      <c r="N178"/>
      <c r="O178" s="18"/>
      <c r="P178" s="21"/>
      <c r="Q178" s="9"/>
      <c r="R178"/>
      <c r="S178"/>
      <c r="T178"/>
      <c r="U178"/>
      <c r="V178"/>
      <c r="W178" s="102"/>
      <c r="X178"/>
      <c r="Y178"/>
      <c r="Z178"/>
      <c r="AB178" s="64">
        <v>7211</v>
      </c>
      <c r="AC178" s="62" t="s">
        <v>137</v>
      </c>
      <c r="AD178" s="63" t="s">
        <v>186</v>
      </c>
      <c r="AF178"/>
      <c r="AG178"/>
      <c r="AH178"/>
      <c r="AI178"/>
      <c r="AJ178"/>
    </row>
    <row r="179" spans="1:36" s="73" customFormat="1" ht="18">
      <c r="A179"/>
      <c r="B179"/>
      <c r="C179"/>
      <c r="D179"/>
      <c r="E179"/>
      <c r="F179"/>
      <c r="G179"/>
      <c r="H179" s="14"/>
      <c r="I179"/>
      <c r="J179"/>
      <c r="K179"/>
      <c r="L179"/>
      <c r="M179"/>
      <c r="N179"/>
      <c r="O179" s="18"/>
      <c r="P179" s="21"/>
      <c r="Q179" s="9"/>
      <c r="R179"/>
      <c r="S179"/>
      <c r="T179"/>
      <c r="U179"/>
      <c r="V179"/>
      <c r="W179" s="102"/>
      <c r="X179"/>
      <c r="Y179"/>
      <c r="Z179"/>
      <c r="AB179" s="64">
        <v>7212</v>
      </c>
      <c r="AC179" s="62" t="s">
        <v>138</v>
      </c>
      <c r="AD179" s="63" t="s">
        <v>186</v>
      </c>
      <c r="AF179"/>
      <c r="AG179"/>
      <c r="AH179"/>
      <c r="AI179"/>
      <c r="AJ179"/>
    </row>
    <row r="180" spans="1:36" s="73" customFormat="1" ht="18">
      <c r="A180"/>
      <c r="B180"/>
      <c r="C180"/>
      <c r="D180"/>
      <c r="E180"/>
      <c r="F180"/>
      <c r="G180"/>
      <c r="H180" s="14"/>
      <c r="I180"/>
      <c r="J180"/>
      <c r="K180"/>
      <c r="L180"/>
      <c r="M180"/>
      <c r="N180"/>
      <c r="O180" s="18"/>
      <c r="P180" s="21"/>
      <c r="Q180" s="9"/>
      <c r="R180"/>
      <c r="S180"/>
      <c r="T180"/>
      <c r="U180"/>
      <c r="V180"/>
      <c r="W180" s="102"/>
      <c r="X180"/>
      <c r="Y180"/>
      <c r="Z180"/>
      <c r="AB180" s="64">
        <v>7213</v>
      </c>
      <c r="AC180" s="62" t="s">
        <v>139</v>
      </c>
      <c r="AD180" s="63" t="s">
        <v>186</v>
      </c>
      <c r="AF180"/>
      <c r="AG180"/>
      <c r="AH180"/>
      <c r="AI180"/>
      <c r="AJ180"/>
    </row>
    <row r="181" spans="1:36" s="73" customFormat="1" ht="18">
      <c r="A181"/>
      <c r="B181"/>
      <c r="C181"/>
      <c r="D181"/>
      <c r="E181"/>
      <c r="F181"/>
      <c r="G181"/>
      <c r="H181" s="14"/>
      <c r="I181"/>
      <c r="J181"/>
      <c r="K181"/>
      <c r="L181"/>
      <c r="M181"/>
      <c r="N181"/>
      <c r="O181" s="18"/>
      <c r="P181" s="21"/>
      <c r="Q181" s="9"/>
      <c r="R181"/>
      <c r="S181"/>
      <c r="T181"/>
      <c r="U181"/>
      <c r="V181"/>
      <c r="W181" s="102"/>
      <c r="X181"/>
      <c r="Y181"/>
      <c r="Z181"/>
      <c r="AB181" s="64">
        <v>7214</v>
      </c>
      <c r="AC181" s="62" t="s">
        <v>174</v>
      </c>
      <c r="AD181" s="63" t="s">
        <v>186</v>
      </c>
      <c r="AF181"/>
      <c r="AG181"/>
      <c r="AH181"/>
      <c r="AI181"/>
      <c r="AJ181"/>
    </row>
    <row r="182" spans="1:36" s="73" customFormat="1" ht="18">
      <c r="A182"/>
      <c r="B182"/>
      <c r="C182"/>
      <c r="D182"/>
      <c r="E182"/>
      <c r="F182"/>
      <c r="G182"/>
      <c r="H182" s="14"/>
      <c r="I182"/>
      <c r="J182"/>
      <c r="K182"/>
      <c r="L182"/>
      <c r="M182"/>
      <c r="N182"/>
      <c r="O182" s="18"/>
      <c r="P182" s="21"/>
      <c r="Q182" s="9"/>
      <c r="R182"/>
      <c r="S182"/>
      <c r="T182"/>
      <c r="U182"/>
      <c r="V182"/>
      <c r="W182" s="102"/>
      <c r="X182"/>
      <c r="Y182"/>
      <c r="Z182"/>
      <c r="AB182" s="64">
        <v>7215</v>
      </c>
      <c r="AC182" s="62" t="s">
        <v>140</v>
      </c>
      <c r="AD182" s="63" t="s">
        <v>186</v>
      </c>
      <c r="AF182"/>
      <c r="AG182"/>
      <c r="AH182"/>
      <c r="AI182"/>
      <c r="AJ182"/>
    </row>
    <row r="183" spans="1:36" s="73" customFormat="1" ht="18">
      <c r="A183"/>
      <c r="B183"/>
      <c r="C183"/>
      <c r="D183"/>
      <c r="E183"/>
      <c r="F183"/>
      <c r="G183"/>
      <c r="H183" s="14"/>
      <c r="I183"/>
      <c r="J183"/>
      <c r="K183"/>
      <c r="L183"/>
      <c r="M183"/>
      <c r="N183"/>
      <c r="O183" s="18"/>
      <c r="P183" s="21"/>
      <c r="Q183" s="9"/>
      <c r="R183"/>
      <c r="S183"/>
      <c r="T183"/>
      <c r="U183"/>
      <c r="V183"/>
      <c r="W183" s="102"/>
      <c r="X183"/>
      <c r="Y183"/>
      <c r="Z183"/>
      <c r="AB183" s="64">
        <v>7216</v>
      </c>
      <c r="AC183" s="62" t="s">
        <v>141</v>
      </c>
      <c r="AD183" s="63" t="s">
        <v>186</v>
      </c>
      <c r="AF183"/>
      <c r="AG183"/>
      <c r="AH183"/>
      <c r="AI183"/>
      <c r="AJ183"/>
    </row>
    <row r="184" spans="1:36" s="73" customFormat="1" ht="18">
      <c r="A184"/>
      <c r="B184"/>
      <c r="C184"/>
      <c r="D184"/>
      <c r="E184"/>
      <c r="F184"/>
      <c r="G184"/>
      <c r="H184" s="14"/>
      <c r="I184"/>
      <c r="J184"/>
      <c r="K184"/>
      <c r="L184"/>
      <c r="M184"/>
      <c r="N184"/>
      <c r="O184" s="18"/>
      <c r="P184" s="21"/>
      <c r="Q184" s="9"/>
      <c r="R184"/>
      <c r="S184"/>
      <c r="T184"/>
      <c r="U184"/>
      <c r="V184"/>
      <c r="W184" s="102"/>
      <c r="X184"/>
      <c r="Y184"/>
      <c r="Z184"/>
      <c r="AB184" s="64">
        <v>7217</v>
      </c>
      <c r="AC184" s="62" t="s">
        <v>142</v>
      </c>
      <c r="AD184" s="63" t="s">
        <v>186</v>
      </c>
      <c r="AF184"/>
      <c r="AG184"/>
      <c r="AH184"/>
      <c r="AI184"/>
      <c r="AJ184"/>
    </row>
    <row r="185" spans="1:36" s="73" customFormat="1" ht="18">
      <c r="A185"/>
      <c r="B185"/>
      <c r="C185"/>
      <c r="D185"/>
      <c r="E185"/>
      <c r="F185"/>
      <c r="G185"/>
      <c r="H185" s="14"/>
      <c r="I185"/>
      <c r="J185"/>
      <c r="K185"/>
      <c r="L185"/>
      <c r="M185"/>
      <c r="N185"/>
      <c r="O185" s="18"/>
      <c r="P185" s="21"/>
      <c r="Q185" s="9"/>
      <c r="R185"/>
      <c r="S185"/>
      <c r="T185"/>
      <c r="U185"/>
      <c r="V185"/>
      <c r="W185" s="102"/>
      <c r="X185"/>
      <c r="Y185"/>
      <c r="Z185"/>
      <c r="AB185" s="64">
        <v>8201</v>
      </c>
      <c r="AC185" s="62" t="s">
        <v>143</v>
      </c>
      <c r="AD185" s="63" t="s">
        <v>187</v>
      </c>
      <c r="AF185"/>
      <c r="AG185"/>
      <c r="AH185"/>
      <c r="AI185"/>
      <c r="AJ185"/>
    </row>
    <row r="186" spans="1:36" s="73" customFormat="1" ht="18">
      <c r="A186"/>
      <c r="B186"/>
      <c r="C186"/>
      <c r="D186"/>
      <c r="E186"/>
      <c r="F186"/>
      <c r="G186"/>
      <c r="H186" s="14"/>
      <c r="I186"/>
      <c r="J186"/>
      <c r="K186"/>
      <c r="L186"/>
      <c r="M186"/>
      <c r="N186"/>
      <c r="O186" s="18"/>
      <c r="P186" s="21"/>
      <c r="Q186" s="9"/>
      <c r="R186"/>
      <c r="S186"/>
      <c r="T186"/>
      <c r="U186"/>
      <c r="V186"/>
      <c r="W186" s="102"/>
      <c r="X186"/>
      <c r="Y186"/>
      <c r="Z186"/>
      <c r="AB186" s="64">
        <v>8202</v>
      </c>
      <c r="AC186" s="62" t="s">
        <v>144</v>
      </c>
      <c r="AD186" s="63" t="s">
        <v>187</v>
      </c>
      <c r="AF186"/>
      <c r="AG186"/>
      <c r="AH186"/>
      <c r="AI186"/>
      <c r="AJ186"/>
    </row>
    <row r="187" spans="1:36" s="73" customFormat="1" ht="18">
      <c r="A187"/>
      <c r="B187"/>
      <c r="C187"/>
      <c r="D187"/>
      <c r="E187"/>
      <c r="F187"/>
      <c r="G187"/>
      <c r="H187" s="14"/>
      <c r="I187"/>
      <c r="J187"/>
      <c r="K187"/>
      <c r="L187"/>
      <c r="M187"/>
      <c r="N187"/>
      <c r="O187" s="18"/>
      <c r="P187" s="21"/>
      <c r="Q187" s="9"/>
      <c r="R187"/>
      <c r="S187"/>
      <c r="T187"/>
      <c r="U187"/>
      <c r="V187"/>
      <c r="W187" s="102"/>
      <c r="X187"/>
      <c r="Y187"/>
      <c r="Z187"/>
      <c r="AB187" s="64">
        <v>8203</v>
      </c>
      <c r="AC187" s="62" t="s">
        <v>145</v>
      </c>
      <c r="AD187" s="63" t="s">
        <v>187</v>
      </c>
      <c r="AF187"/>
      <c r="AG187"/>
      <c r="AH187"/>
      <c r="AI187"/>
      <c r="AJ187"/>
    </row>
    <row r="188" spans="1:36" s="73" customFormat="1" ht="18">
      <c r="A188"/>
      <c r="B188"/>
      <c r="C188"/>
      <c r="D188"/>
      <c r="E188"/>
      <c r="F188"/>
      <c r="G188"/>
      <c r="H188" s="14"/>
      <c r="I188"/>
      <c r="J188"/>
      <c r="K188"/>
      <c r="L188"/>
      <c r="M188"/>
      <c r="N188"/>
      <c r="O188" s="18"/>
      <c r="P188" s="21"/>
      <c r="Q188" s="9"/>
      <c r="R188"/>
      <c r="S188"/>
      <c r="T188"/>
      <c r="U188"/>
      <c r="V188"/>
      <c r="W188" s="102"/>
      <c r="X188"/>
      <c r="Y188"/>
      <c r="Z188"/>
      <c r="AB188" s="64">
        <v>8204</v>
      </c>
      <c r="AC188" s="62" t="s">
        <v>34</v>
      </c>
      <c r="AD188" s="63" t="s">
        <v>187</v>
      </c>
      <c r="AF188"/>
      <c r="AG188"/>
      <c r="AH188"/>
      <c r="AI188"/>
      <c r="AJ188"/>
    </row>
    <row r="189" spans="1:36" s="73" customFormat="1" ht="18">
      <c r="A189"/>
      <c r="B189"/>
      <c r="C189"/>
      <c r="D189"/>
      <c r="E189"/>
      <c r="F189"/>
      <c r="G189"/>
      <c r="H189" s="14"/>
      <c r="I189"/>
      <c r="J189"/>
      <c r="K189"/>
      <c r="L189"/>
      <c r="M189"/>
      <c r="N189"/>
      <c r="O189" s="18"/>
      <c r="P189" s="21"/>
      <c r="Q189" s="9"/>
      <c r="R189"/>
      <c r="S189"/>
      <c r="T189"/>
      <c r="U189"/>
      <c r="V189"/>
      <c r="W189" s="102"/>
      <c r="X189"/>
      <c r="Y189"/>
      <c r="Z189"/>
      <c r="AB189" s="64">
        <v>8205</v>
      </c>
      <c r="AC189" s="62" t="s">
        <v>146</v>
      </c>
      <c r="AD189" s="63" t="s">
        <v>187</v>
      </c>
      <c r="AF189"/>
      <c r="AG189"/>
      <c r="AH189"/>
      <c r="AI189"/>
      <c r="AJ189"/>
    </row>
    <row r="190" spans="1:36" s="73" customFormat="1" ht="18">
      <c r="A190"/>
      <c r="B190"/>
      <c r="C190"/>
      <c r="D190"/>
      <c r="E190"/>
      <c r="F190"/>
      <c r="G190"/>
      <c r="H190" s="14"/>
      <c r="I190"/>
      <c r="J190"/>
      <c r="K190"/>
      <c r="L190"/>
      <c r="M190"/>
      <c r="N190"/>
      <c r="O190" s="18"/>
      <c r="P190" s="21"/>
      <c r="Q190" s="9"/>
      <c r="R190"/>
      <c r="S190"/>
      <c r="T190"/>
      <c r="U190"/>
      <c r="V190"/>
      <c r="W190" s="102"/>
      <c r="X190"/>
      <c r="Y190"/>
      <c r="Z190"/>
      <c r="AB190" s="64">
        <v>8206</v>
      </c>
      <c r="AC190" s="62" t="s">
        <v>147</v>
      </c>
      <c r="AD190" s="63" t="s">
        <v>187</v>
      </c>
      <c r="AF190"/>
      <c r="AG190"/>
      <c r="AH190"/>
      <c r="AI190"/>
      <c r="AJ190"/>
    </row>
    <row r="191" spans="1:36" s="73" customFormat="1" ht="18">
      <c r="A191"/>
      <c r="B191"/>
      <c r="C191"/>
      <c r="D191"/>
      <c r="E191"/>
      <c r="F191"/>
      <c r="G191"/>
      <c r="H191" s="14"/>
      <c r="I191"/>
      <c r="J191"/>
      <c r="K191"/>
      <c r="L191"/>
      <c r="M191"/>
      <c r="N191"/>
      <c r="O191" s="18"/>
      <c r="P191" s="21"/>
      <c r="Q191" s="9"/>
      <c r="R191"/>
      <c r="S191"/>
      <c r="T191"/>
      <c r="U191"/>
      <c r="V191"/>
      <c r="W191" s="102"/>
      <c r="X191"/>
      <c r="Y191"/>
      <c r="Z191"/>
      <c r="AB191" s="64">
        <v>8207</v>
      </c>
      <c r="AC191" s="62" t="s">
        <v>148</v>
      </c>
      <c r="AD191" s="63" t="s">
        <v>187</v>
      </c>
      <c r="AF191"/>
      <c r="AG191"/>
      <c r="AH191"/>
      <c r="AI191"/>
      <c r="AJ191"/>
    </row>
    <row r="192" spans="1:36" s="73" customFormat="1" ht="18">
      <c r="A192"/>
      <c r="B192"/>
      <c r="C192"/>
      <c r="D192"/>
      <c r="E192"/>
      <c r="F192"/>
      <c r="G192"/>
      <c r="H192" s="14"/>
      <c r="I192"/>
      <c r="J192"/>
      <c r="K192"/>
      <c r="L192"/>
      <c r="M192"/>
      <c r="N192"/>
      <c r="O192" s="18"/>
      <c r="P192" s="21"/>
      <c r="Q192" s="9"/>
      <c r="R192"/>
      <c r="S192"/>
      <c r="T192"/>
      <c r="U192"/>
      <c r="V192"/>
      <c r="W192" s="102"/>
      <c r="X192"/>
      <c r="Y192"/>
      <c r="Z192"/>
      <c r="AB192" s="64">
        <v>9999</v>
      </c>
      <c r="AC192" s="62" t="s">
        <v>149</v>
      </c>
      <c r="AD192" s="63" t="s">
        <v>188</v>
      </c>
      <c r="AF192"/>
      <c r="AG192"/>
      <c r="AH192"/>
      <c r="AI192"/>
      <c r="AJ192"/>
    </row>
    <row r="193" spans="1:36" s="73" customFormat="1" ht="18">
      <c r="A193"/>
      <c r="B193"/>
      <c r="C193"/>
      <c r="D193"/>
      <c r="E193"/>
      <c r="F193"/>
      <c r="G193"/>
      <c r="H193" s="14"/>
      <c r="I193"/>
      <c r="J193"/>
      <c r="K193"/>
      <c r="L193"/>
      <c r="M193"/>
      <c r="N193"/>
      <c r="O193" s="18"/>
      <c r="P193" s="21"/>
      <c r="Q193" s="9"/>
      <c r="R193"/>
      <c r="S193"/>
      <c r="T193"/>
      <c r="U193"/>
      <c r="V193"/>
      <c r="W193" s="102"/>
      <c r="X193"/>
      <c r="Y193"/>
      <c r="Z193"/>
      <c r="AB193" s="64">
        <v>9001</v>
      </c>
      <c r="AC193" s="62" t="s">
        <v>150</v>
      </c>
      <c r="AD193" s="63" t="s">
        <v>188</v>
      </c>
      <c r="AF193"/>
      <c r="AG193"/>
      <c r="AH193"/>
      <c r="AI193"/>
      <c r="AJ193"/>
    </row>
    <row r="194" spans="1:36" s="73" customFormat="1" ht="18">
      <c r="A194"/>
      <c r="B194"/>
      <c r="C194"/>
      <c r="D194"/>
      <c r="E194"/>
      <c r="F194"/>
      <c r="G194"/>
      <c r="H194" s="14"/>
      <c r="I194"/>
      <c r="J194"/>
      <c r="K194"/>
      <c r="L194"/>
      <c r="M194"/>
      <c r="N194"/>
      <c r="O194" s="18"/>
      <c r="P194" s="21"/>
      <c r="Q194" s="9"/>
      <c r="R194"/>
      <c r="S194"/>
      <c r="T194"/>
      <c r="U194"/>
      <c r="V194"/>
      <c r="W194" s="102"/>
      <c r="X194"/>
      <c r="Y194"/>
      <c r="Z194"/>
      <c r="AB194" s="64">
        <v>9002</v>
      </c>
      <c r="AC194" s="62" t="s">
        <v>151</v>
      </c>
      <c r="AD194" s="63" t="s">
        <v>188</v>
      </c>
      <c r="AF194"/>
      <c r="AG194"/>
      <c r="AH194"/>
      <c r="AI194"/>
      <c r="AJ194"/>
    </row>
    <row r="195" spans="1:36" s="73" customFormat="1" ht="18">
      <c r="A195"/>
      <c r="B195"/>
      <c r="C195"/>
      <c r="D195"/>
      <c r="E195"/>
      <c r="F195"/>
      <c r="G195"/>
      <c r="H195" s="14"/>
      <c r="I195"/>
      <c r="J195"/>
      <c r="K195"/>
      <c r="L195"/>
      <c r="M195"/>
      <c r="N195"/>
      <c r="O195" s="18"/>
      <c r="P195" s="21"/>
      <c r="Q195" s="9"/>
      <c r="R195"/>
      <c r="S195"/>
      <c r="T195"/>
      <c r="U195"/>
      <c r="V195"/>
      <c r="W195" s="102"/>
      <c r="X195"/>
      <c r="Y195"/>
      <c r="Z195"/>
      <c r="AB195" s="64">
        <v>9003</v>
      </c>
      <c r="AC195" s="62" t="s">
        <v>152</v>
      </c>
      <c r="AD195" s="63" t="s">
        <v>188</v>
      </c>
      <c r="AF195"/>
      <c r="AG195"/>
      <c r="AH195"/>
      <c r="AI195"/>
      <c r="AJ195"/>
    </row>
    <row r="196" spans="1:36" s="73" customFormat="1" ht="18">
      <c r="A196"/>
      <c r="B196"/>
      <c r="C196"/>
      <c r="D196"/>
      <c r="E196"/>
      <c r="F196"/>
      <c r="G196"/>
      <c r="H196" s="14"/>
      <c r="I196"/>
      <c r="J196"/>
      <c r="K196"/>
      <c r="L196"/>
      <c r="M196"/>
      <c r="N196"/>
      <c r="O196" s="18"/>
      <c r="P196" s="21"/>
      <c r="Q196" s="9"/>
      <c r="R196"/>
      <c r="S196"/>
      <c r="T196"/>
      <c r="U196"/>
      <c r="V196"/>
      <c r="W196" s="102"/>
      <c r="X196"/>
      <c r="Y196"/>
      <c r="Z196"/>
      <c r="AB196" s="64">
        <v>9004</v>
      </c>
      <c r="AC196" s="62" t="s">
        <v>153</v>
      </c>
      <c r="AD196" s="63" t="s">
        <v>188</v>
      </c>
      <c r="AF196"/>
      <c r="AG196"/>
      <c r="AH196"/>
      <c r="AI196"/>
      <c r="AJ196"/>
    </row>
    <row r="197" spans="1:36" s="73" customFormat="1" ht="18">
      <c r="A197"/>
      <c r="B197"/>
      <c r="C197"/>
      <c r="D197"/>
      <c r="E197"/>
      <c r="F197"/>
      <c r="G197"/>
      <c r="H197" s="14"/>
      <c r="I197"/>
      <c r="J197"/>
      <c r="K197"/>
      <c r="L197"/>
      <c r="M197"/>
      <c r="N197"/>
      <c r="O197" s="18"/>
      <c r="P197" s="21"/>
      <c r="Q197" s="9"/>
      <c r="R197"/>
      <c r="S197"/>
      <c r="T197"/>
      <c r="U197"/>
      <c r="V197"/>
      <c r="W197" s="102"/>
      <c r="X197"/>
      <c r="Y197"/>
      <c r="Z197"/>
      <c r="AB197" s="64">
        <v>9005</v>
      </c>
      <c r="AC197" s="62" t="s">
        <v>154</v>
      </c>
      <c r="AD197" s="63" t="s">
        <v>188</v>
      </c>
      <c r="AF197"/>
      <c r="AG197"/>
      <c r="AH197"/>
      <c r="AI197"/>
      <c r="AJ197"/>
    </row>
    <row r="198" spans="1:36" s="73" customFormat="1" ht="18">
      <c r="A198"/>
      <c r="B198"/>
      <c r="C198"/>
      <c r="D198"/>
      <c r="E198"/>
      <c r="F198"/>
      <c r="G198"/>
      <c r="H198" s="14"/>
      <c r="I198"/>
      <c r="J198"/>
      <c r="K198"/>
      <c r="L198"/>
      <c r="M198"/>
      <c r="N198"/>
      <c r="O198" s="18"/>
      <c r="P198" s="21"/>
      <c r="Q198" s="9"/>
      <c r="R198"/>
      <c r="S198"/>
      <c r="T198"/>
      <c r="U198"/>
      <c r="V198"/>
      <c r="W198" s="102"/>
      <c r="X198"/>
      <c r="Y198"/>
      <c r="Z198"/>
      <c r="AB198" s="64">
        <v>9006</v>
      </c>
      <c r="AC198" s="62" t="s">
        <v>175</v>
      </c>
      <c r="AD198" s="63" t="s">
        <v>188</v>
      </c>
      <c r="AF198"/>
      <c r="AG198"/>
      <c r="AH198"/>
      <c r="AI198"/>
      <c r="AJ198"/>
    </row>
    <row r="199" spans="1:36" s="73" customFormat="1" ht="18">
      <c r="A199"/>
      <c r="B199"/>
      <c r="C199"/>
      <c r="D199"/>
      <c r="E199"/>
      <c r="F199"/>
      <c r="G199"/>
      <c r="H199" s="14"/>
      <c r="I199"/>
      <c r="J199"/>
      <c r="K199"/>
      <c r="L199"/>
      <c r="M199"/>
      <c r="N199"/>
      <c r="O199" s="18"/>
      <c r="P199" s="21"/>
      <c r="Q199" s="9"/>
      <c r="R199"/>
      <c r="S199"/>
      <c r="T199"/>
      <c r="U199"/>
      <c r="V199"/>
      <c r="W199" s="102"/>
      <c r="X199"/>
      <c r="Y199"/>
      <c r="Z199"/>
      <c r="AB199" s="64">
        <v>9007</v>
      </c>
      <c r="AC199" s="62" t="s">
        <v>176</v>
      </c>
      <c r="AD199" s="63" t="s">
        <v>188</v>
      </c>
      <c r="AF199"/>
      <c r="AG199"/>
      <c r="AH199"/>
      <c r="AI199"/>
      <c r="AJ199"/>
    </row>
    <row r="200" spans="1:36" s="73" customFormat="1" ht="18">
      <c r="A200"/>
      <c r="B200"/>
      <c r="C200"/>
      <c r="D200"/>
      <c r="E200"/>
      <c r="F200"/>
      <c r="G200"/>
      <c r="H200" s="14"/>
      <c r="I200"/>
      <c r="J200"/>
      <c r="K200"/>
      <c r="L200"/>
      <c r="M200"/>
      <c r="N200"/>
      <c r="O200" s="18"/>
      <c r="P200" s="21"/>
      <c r="Q200" s="9"/>
      <c r="R200"/>
      <c r="S200"/>
      <c r="T200"/>
      <c r="U200"/>
      <c r="V200"/>
      <c r="W200" s="102"/>
      <c r="X200"/>
      <c r="Y200"/>
      <c r="Z200"/>
      <c r="AB200" s="64">
        <v>9008</v>
      </c>
      <c r="AC200" s="62" t="s">
        <v>177</v>
      </c>
      <c r="AD200" s="63" t="s">
        <v>188</v>
      </c>
      <c r="AF200"/>
      <c r="AG200"/>
      <c r="AH200"/>
      <c r="AI200"/>
      <c r="AJ200"/>
    </row>
    <row r="201" spans="1:36" s="73" customFormat="1" ht="18">
      <c r="A201"/>
      <c r="B201"/>
      <c r="C201"/>
      <c r="D201"/>
      <c r="E201"/>
      <c r="F201"/>
      <c r="G201"/>
      <c r="H201" s="14"/>
      <c r="I201"/>
      <c r="J201"/>
      <c r="K201"/>
      <c r="L201"/>
      <c r="M201"/>
      <c r="N201"/>
      <c r="O201" s="18"/>
      <c r="P201" s="21"/>
      <c r="Q201" s="9"/>
      <c r="R201"/>
      <c r="S201"/>
      <c r="T201"/>
      <c r="U201"/>
      <c r="V201"/>
      <c r="W201" s="102"/>
      <c r="X201"/>
      <c r="Y201"/>
      <c r="Z201"/>
      <c r="AB201" s="64">
        <v>9009</v>
      </c>
      <c r="AC201" s="62" t="s">
        <v>178</v>
      </c>
      <c r="AD201" s="63" t="s">
        <v>188</v>
      </c>
      <c r="AF201"/>
      <c r="AG201"/>
      <c r="AH201"/>
      <c r="AI201"/>
      <c r="AJ201"/>
    </row>
    <row r="202" spans="1:36" s="73" customFormat="1" ht="18">
      <c r="A202"/>
      <c r="B202"/>
      <c r="C202"/>
      <c r="D202"/>
      <c r="E202"/>
      <c r="F202"/>
      <c r="G202"/>
      <c r="H202" s="14"/>
      <c r="I202"/>
      <c r="J202"/>
      <c r="K202"/>
      <c r="L202"/>
      <c r="M202"/>
      <c r="N202"/>
      <c r="O202" s="18"/>
      <c r="P202" s="21"/>
      <c r="Q202" s="9"/>
      <c r="R202"/>
      <c r="S202"/>
      <c r="T202"/>
      <c r="U202"/>
      <c r="V202"/>
      <c r="W202" s="102"/>
      <c r="X202"/>
      <c r="Y202"/>
      <c r="Z202"/>
      <c r="AB202" s="64">
        <v>9010</v>
      </c>
      <c r="AC202" s="62" t="s">
        <v>155</v>
      </c>
      <c r="AD202" s="63" t="s">
        <v>188</v>
      </c>
      <c r="AF202"/>
      <c r="AG202"/>
      <c r="AH202"/>
      <c r="AI202"/>
      <c r="AJ202"/>
    </row>
    <row r="203" spans="1:36" s="73" customFormat="1" ht="18">
      <c r="A203"/>
      <c r="B203"/>
      <c r="C203"/>
      <c r="D203"/>
      <c r="E203"/>
      <c r="F203"/>
      <c r="G203"/>
      <c r="H203" s="14"/>
      <c r="I203"/>
      <c r="J203"/>
      <c r="K203"/>
      <c r="L203"/>
      <c r="M203"/>
      <c r="N203"/>
      <c r="O203" s="18"/>
      <c r="P203" s="21"/>
      <c r="Q203" s="9"/>
      <c r="R203"/>
      <c r="S203"/>
      <c r="T203"/>
      <c r="U203"/>
      <c r="V203"/>
      <c r="W203" s="102"/>
      <c r="X203"/>
      <c r="Y203"/>
      <c r="Z203"/>
      <c r="AB203" s="64">
        <v>9011</v>
      </c>
      <c r="AC203" s="62" t="s">
        <v>156</v>
      </c>
      <c r="AD203" s="63" t="s">
        <v>188</v>
      </c>
      <c r="AF203"/>
      <c r="AG203"/>
      <c r="AH203"/>
      <c r="AI203"/>
      <c r="AJ203"/>
    </row>
    <row r="204" spans="1:36" s="73" customFormat="1" ht="18">
      <c r="A204"/>
      <c r="B204"/>
      <c r="C204"/>
      <c r="D204"/>
      <c r="E204"/>
      <c r="F204"/>
      <c r="G204"/>
      <c r="H204" s="14"/>
      <c r="I204"/>
      <c r="J204"/>
      <c r="K204"/>
      <c r="L204"/>
      <c r="M204"/>
      <c r="N204"/>
      <c r="O204" s="18"/>
      <c r="P204" s="21"/>
      <c r="Q204" s="9"/>
      <c r="R204"/>
      <c r="S204"/>
      <c r="T204"/>
      <c r="U204"/>
      <c r="V204"/>
      <c r="W204" s="102"/>
      <c r="X204"/>
      <c r="Y204"/>
      <c r="Z204"/>
      <c r="AB204" s="64">
        <v>9012</v>
      </c>
      <c r="AC204" s="62" t="s">
        <v>37</v>
      </c>
      <c r="AD204" s="63" t="s">
        <v>188</v>
      </c>
      <c r="AF204"/>
      <c r="AG204"/>
      <c r="AH204"/>
      <c r="AI204"/>
      <c r="AJ204"/>
    </row>
  </sheetData>
  <sheetProtection/>
  <mergeCells count="30">
    <mergeCell ref="A41:D41"/>
    <mergeCell ref="H41:K41"/>
    <mergeCell ref="L41:T41"/>
    <mergeCell ref="U41:Y41"/>
    <mergeCell ref="W4:W5"/>
    <mergeCell ref="X4:X5"/>
    <mergeCell ref="Y4:Y5"/>
    <mergeCell ref="AA4:AJ4"/>
    <mergeCell ref="L4:L5"/>
    <mergeCell ref="O4:O5"/>
    <mergeCell ref="P4:P5"/>
    <mergeCell ref="Q4:Q5"/>
    <mergeCell ref="U4:U5"/>
    <mergeCell ref="V4:V5"/>
    <mergeCell ref="F4:F5"/>
    <mergeCell ref="G4:G5"/>
    <mergeCell ref="H4:H5"/>
    <mergeCell ref="I4:I5"/>
    <mergeCell ref="J4:J5"/>
    <mergeCell ref="K4:K5"/>
    <mergeCell ref="A1:I1"/>
    <mergeCell ref="J1:Y1"/>
    <mergeCell ref="A2:I2"/>
    <mergeCell ref="J2:Y2"/>
    <mergeCell ref="AA3:AJ3"/>
    <mergeCell ref="A4:A5"/>
    <mergeCell ref="B4:B5"/>
    <mergeCell ref="C4:C5"/>
    <mergeCell ref="D4:D5"/>
    <mergeCell ref="E4:E5"/>
  </mergeCells>
  <printOptions/>
  <pageMargins left="1.1023622047244095" right="0" top="0.5118110236220472" bottom="0.984251968503937" header="0.5118110236220472" footer="0.5118110236220472"/>
  <pageSetup horizontalDpi="600" verticalDpi="600" orientation="portrait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198"/>
  <sheetViews>
    <sheetView zoomScale="115" zoomScaleNormal="115" zoomScalePageLayoutView="0" workbookViewId="0" topLeftCell="A13">
      <selection activeCell="R10" sqref="R10"/>
    </sheetView>
  </sheetViews>
  <sheetFormatPr defaultColWidth="9.140625" defaultRowHeight="12.75"/>
  <cols>
    <col min="1" max="1" width="3.57421875" style="0" bestFit="1" customWidth="1"/>
    <col min="2" max="2" width="26.140625" style="0" hidden="1" customWidth="1"/>
    <col min="3" max="3" width="6.00390625" style="0" customWidth="1"/>
    <col min="4" max="4" width="7.8515625" style="0" bestFit="1" customWidth="1"/>
    <col min="5" max="7" width="10.00390625" style="0" hidden="1" customWidth="1"/>
    <col min="8" max="8" width="30.57421875" style="14" bestFit="1" customWidth="1"/>
    <col min="9" max="9" width="11.8515625" style="0" customWidth="1"/>
    <col min="10" max="10" width="39.57421875" style="0" customWidth="1"/>
    <col min="11" max="12" width="5.7109375" style="0" customWidth="1"/>
    <col min="13" max="13" width="9.140625" style="18" hidden="1" customWidth="1"/>
    <col min="14" max="14" width="24.8515625" style="21" bestFit="1" customWidth="1"/>
    <col min="15" max="15" width="13.140625" style="9" bestFit="1" customWidth="1"/>
    <col min="16" max="16" width="6.140625" style="0" bestFit="1" customWidth="1"/>
    <col min="17" max="17" width="5.421875" style="0" customWidth="1"/>
    <col min="18" max="18" width="6.140625" style="0" bestFit="1" customWidth="1"/>
    <col min="19" max="19" width="6.57421875" style="0" customWidth="1"/>
    <col min="20" max="20" width="6.00390625" style="0" customWidth="1"/>
    <col min="21" max="21" width="5.57421875" style="0" hidden="1" customWidth="1"/>
    <col min="22" max="22" width="7.140625" style="0" customWidth="1"/>
    <col min="23" max="23" width="8.00390625" style="0" customWidth="1"/>
    <col min="24" max="24" width="9.140625" style="0" customWidth="1"/>
    <col min="25" max="25" width="5.57421875" style="0" hidden="1" customWidth="1"/>
    <col min="26" max="26" width="29.140625" style="0" hidden="1" customWidth="1"/>
    <col min="27" max="27" width="11.8515625" style="0" hidden="1" customWidth="1"/>
    <col min="28" max="28" width="29.8515625" style="0" customWidth="1"/>
    <col min="29" max="29" width="11.8515625" style="0" customWidth="1"/>
  </cols>
  <sheetData>
    <row r="1" spans="1:23" s="1" customFormat="1" ht="15.75">
      <c r="A1" s="168" t="s">
        <v>11</v>
      </c>
      <c r="B1" s="168"/>
      <c r="C1" s="168"/>
      <c r="D1" s="168"/>
      <c r="E1" s="168"/>
      <c r="F1" s="168"/>
      <c r="G1" s="168"/>
      <c r="H1" s="168"/>
      <c r="I1" s="168"/>
      <c r="J1" s="169" t="s">
        <v>1137</v>
      </c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</row>
    <row r="2" spans="1:23" s="1" customFormat="1" ht="15.75">
      <c r="A2" s="169" t="s">
        <v>13</v>
      </c>
      <c r="B2" s="169"/>
      <c r="C2" s="169"/>
      <c r="D2" s="169"/>
      <c r="E2" s="169"/>
      <c r="F2" s="169"/>
      <c r="G2" s="169"/>
      <c r="H2" s="169"/>
      <c r="I2" s="169"/>
      <c r="J2" s="169" t="s">
        <v>1114</v>
      </c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</row>
    <row r="3" spans="8:15" s="1" customFormat="1" ht="7.5" customHeight="1">
      <c r="H3" s="13"/>
      <c r="M3" s="17"/>
      <c r="N3" s="20"/>
      <c r="O3" s="9"/>
    </row>
    <row r="4" spans="1:23" s="2" customFormat="1" ht="15.75" customHeight="1">
      <c r="A4" s="165" t="s">
        <v>17</v>
      </c>
      <c r="B4" s="165" t="s">
        <v>19</v>
      </c>
      <c r="C4" s="165" t="s">
        <v>1</v>
      </c>
      <c r="D4" s="165" t="s">
        <v>0</v>
      </c>
      <c r="E4" s="165" t="s">
        <v>539</v>
      </c>
      <c r="F4" s="165" t="s">
        <v>540</v>
      </c>
      <c r="G4" s="165" t="s">
        <v>541</v>
      </c>
      <c r="H4" s="175" t="s">
        <v>2</v>
      </c>
      <c r="I4" s="165" t="s">
        <v>4</v>
      </c>
      <c r="J4" s="165" t="s">
        <v>5</v>
      </c>
      <c r="K4" s="165" t="s">
        <v>6</v>
      </c>
      <c r="L4" s="165" t="s">
        <v>3</v>
      </c>
      <c r="M4" s="172" t="s">
        <v>21</v>
      </c>
      <c r="N4" s="173" t="s">
        <v>21</v>
      </c>
      <c r="O4" s="174" t="s">
        <v>23</v>
      </c>
      <c r="P4" s="166" t="s">
        <v>7</v>
      </c>
      <c r="Q4" s="166"/>
      <c r="R4" s="166"/>
      <c r="S4" s="166"/>
      <c r="T4" s="165" t="s">
        <v>9</v>
      </c>
      <c r="U4" s="165" t="s">
        <v>10</v>
      </c>
      <c r="V4" s="165" t="s">
        <v>20</v>
      </c>
      <c r="W4" s="165" t="s">
        <v>12</v>
      </c>
    </row>
    <row r="5" spans="1:23" s="2" customFormat="1" ht="39" customHeight="1">
      <c r="A5" s="165"/>
      <c r="B5" s="165"/>
      <c r="C5" s="165"/>
      <c r="D5" s="165"/>
      <c r="E5" s="165"/>
      <c r="F5" s="165"/>
      <c r="G5" s="165"/>
      <c r="H5" s="175"/>
      <c r="I5" s="165"/>
      <c r="J5" s="165"/>
      <c r="K5" s="165"/>
      <c r="L5" s="165"/>
      <c r="M5" s="172"/>
      <c r="N5" s="173"/>
      <c r="O5" s="174"/>
      <c r="P5" s="7" t="s">
        <v>8</v>
      </c>
      <c r="Q5" s="6" t="s">
        <v>15</v>
      </c>
      <c r="R5" s="6" t="s">
        <v>661</v>
      </c>
      <c r="S5" s="6" t="s">
        <v>16</v>
      </c>
      <c r="T5" s="165"/>
      <c r="U5" s="165"/>
      <c r="V5" s="165"/>
      <c r="W5" s="165"/>
    </row>
    <row r="6" spans="1:26" s="2" customFormat="1" ht="15" customHeight="1">
      <c r="A6" s="6">
        <v>1</v>
      </c>
      <c r="B6" s="6" t="s">
        <v>179</v>
      </c>
      <c r="C6" s="27">
        <v>22</v>
      </c>
      <c r="D6" s="27" t="s">
        <v>1104</v>
      </c>
      <c r="E6" s="27" t="s">
        <v>224</v>
      </c>
      <c r="F6" s="27" t="s">
        <v>1084</v>
      </c>
      <c r="G6" s="27" t="s">
        <v>223</v>
      </c>
      <c r="H6" s="16" t="str">
        <f aca="true" t="shared" si="0" ref="H6:H32">E6&amp;" "&amp;F6&amp;" "&amp;G6</f>
        <v>®inh tri an</v>
      </c>
      <c r="I6" s="27" t="s">
        <v>1061</v>
      </c>
      <c r="J6" s="27" t="s">
        <v>290</v>
      </c>
      <c r="K6" s="27" t="s">
        <v>24</v>
      </c>
      <c r="L6" s="27" t="s">
        <v>293</v>
      </c>
      <c r="M6" s="27">
        <v>1202</v>
      </c>
      <c r="N6" s="24" t="str">
        <f aca="true" t="shared" si="1" ref="N6:N32">VLOOKUP(M6,$Y$36:$Z$198,2,0)</f>
        <v>THCS Gia Thuỷ</v>
      </c>
      <c r="O6" s="12" t="str">
        <f aca="true" t="shared" si="2" ref="O6:O32">VLOOKUP(M6,$Y$36:$AA$198,3,0)</f>
        <v>Nho Quan</v>
      </c>
      <c r="P6" s="47">
        <v>9.25</v>
      </c>
      <c r="Q6" s="47">
        <v>7.25</v>
      </c>
      <c r="R6" s="47">
        <v>9.25</v>
      </c>
      <c r="S6" s="47">
        <v>5.25</v>
      </c>
      <c r="T6" s="46"/>
      <c r="U6" s="47"/>
      <c r="V6" s="47">
        <v>36.25</v>
      </c>
      <c r="W6" s="6"/>
      <c r="X6" s="28"/>
      <c r="Y6" s="5"/>
      <c r="Z6"/>
    </row>
    <row r="7" spans="1:26" s="2" customFormat="1" ht="15" customHeight="1">
      <c r="A7" s="6">
        <v>2</v>
      </c>
      <c r="B7" s="6" t="s">
        <v>179</v>
      </c>
      <c r="C7" s="27">
        <v>22</v>
      </c>
      <c r="D7" s="27" t="s">
        <v>355</v>
      </c>
      <c r="E7" s="27" t="s">
        <v>212</v>
      </c>
      <c r="F7" s="27" t="s">
        <v>516</v>
      </c>
      <c r="G7" s="27" t="s">
        <v>235</v>
      </c>
      <c r="H7" s="16" t="str">
        <f t="shared" si="0"/>
        <v>nguyÔn h÷u anh</v>
      </c>
      <c r="I7" s="27" t="s">
        <v>897</v>
      </c>
      <c r="J7" s="27" t="s">
        <v>693</v>
      </c>
      <c r="K7" s="27" t="s">
        <v>24</v>
      </c>
      <c r="L7" s="27" t="s">
        <v>25</v>
      </c>
      <c r="M7" s="27">
        <v>4206</v>
      </c>
      <c r="N7" s="24" t="str">
        <f t="shared" si="1"/>
        <v>THCS Ninh Bình- Bạc Liêu</v>
      </c>
      <c r="O7" s="12" t="str">
        <f t="shared" si="2"/>
        <v>TP Ninh Bình</v>
      </c>
      <c r="P7" s="47">
        <v>9.5</v>
      </c>
      <c r="Q7" s="47">
        <v>5</v>
      </c>
      <c r="R7" s="47">
        <v>6.75</v>
      </c>
      <c r="S7" s="47">
        <v>5</v>
      </c>
      <c r="T7" s="46"/>
      <c r="U7" s="47"/>
      <c r="V7" s="47">
        <v>31.25</v>
      </c>
      <c r="W7" s="8"/>
      <c r="X7" s="4"/>
      <c r="Y7" s="5"/>
      <c r="Z7"/>
    </row>
    <row r="8" spans="1:26" s="2" customFormat="1" ht="15" customHeight="1">
      <c r="A8" s="6">
        <v>3</v>
      </c>
      <c r="B8" s="6" t="s">
        <v>179</v>
      </c>
      <c r="C8" s="27">
        <v>22</v>
      </c>
      <c r="D8" s="27" t="s">
        <v>1108</v>
      </c>
      <c r="E8" s="27" t="s">
        <v>224</v>
      </c>
      <c r="F8" s="27" t="s">
        <v>237</v>
      </c>
      <c r="G8" s="27" t="s">
        <v>235</v>
      </c>
      <c r="H8" s="16" t="str">
        <f t="shared" si="0"/>
        <v>®inh ngäc anh</v>
      </c>
      <c r="I8" s="27" t="s">
        <v>1096</v>
      </c>
      <c r="J8" s="27" t="s">
        <v>693</v>
      </c>
      <c r="K8" s="27" t="s">
        <v>24</v>
      </c>
      <c r="L8" s="27" t="s">
        <v>293</v>
      </c>
      <c r="M8" s="27">
        <v>4207</v>
      </c>
      <c r="N8" s="24" t="str">
        <f t="shared" si="1"/>
        <v>THCS Ninh Thành</v>
      </c>
      <c r="O8" s="12" t="str">
        <f t="shared" si="2"/>
        <v>TP Ninh Bình</v>
      </c>
      <c r="P8" s="47">
        <v>8.75</v>
      </c>
      <c r="Q8" s="47">
        <v>5.75</v>
      </c>
      <c r="R8" s="47">
        <v>9.25</v>
      </c>
      <c r="S8" s="47">
        <v>5.75</v>
      </c>
      <c r="T8" s="46"/>
      <c r="U8" s="47"/>
      <c r="V8" s="47">
        <v>35.25</v>
      </c>
      <c r="W8" s="6"/>
      <c r="X8" s="4"/>
      <c r="Y8" s="5"/>
      <c r="Z8"/>
    </row>
    <row r="9" spans="1:26" s="2" customFormat="1" ht="15" customHeight="1">
      <c r="A9" s="6">
        <v>4</v>
      </c>
      <c r="B9" s="6" t="s">
        <v>179</v>
      </c>
      <c r="C9" s="27">
        <v>22</v>
      </c>
      <c r="D9" s="27" t="s">
        <v>479</v>
      </c>
      <c r="E9" s="27" t="s">
        <v>228</v>
      </c>
      <c r="F9" s="27" t="s">
        <v>363</v>
      </c>
      <c r="G9" s="27" t="s">
        <v>235</v>
      </c>
      <c r="H9" s="16" t="str">
        <f t="shared" si="0"/>
        <v>hµ trung anh</v>
      </c>
      <c r="I9" s="27" t="s">
        <v>942</v>
      </c>
      <c r="J9" s="27" t="s">
        <v>698</v>
      </c>
      <c r="K9" s="27" t="s">
        <v>24</v>
      </c>
      <c r="L9" s="27" t="s">
        <v>25</v>
      </c>
      <c r="M9" s="27">
        <v>4203</v>
      </c>
      <c r="N9" s="24" t="str">
        <f t="shared" si="1"/>
        <v>THCS Lý Tự Trọng</v>
      </c>
      <c r="O9" s="12" t="str">
        <f t="shared" si="2"/>
        <v>TP Ninh Bình</v>
      </c>
      <c r="P9" s="47">
        <v>7.75</v>
      </c>
      <c r="Q9" s="47">
        <v>6.75</v>
      </c>
      <c r="R9" s="47">
        <v>6.75</v>
      </c>
      <c r="S9" s="47">
        <v>5</v>
      </c>
      <c r="T9" s="46"/>
      <c r="U9" s="47"/>
      <c r="V9" s="47">
        <v>31.25</v>
      </c>
      <c r="W9" s="6"/>
      <c r="X9" s="4"/>
      <c r="Y9" s="5"/>
      <c r="Z9"/>
    </row>
    <row r="10" spans="1:26" s="2" customFormat="1" ht="15" customHeight="1">
      <c r="A10" s="6">
        <v>5</v>
      </c>
      <c r="B10" s="6" t="s">
        <v>179</v>
      </c>
      <c r="C10" s="27">
        <v>22</v>
      </c>
      <c r="D10" s="27" t="s">
        <v>1109</v>
      </c>
      <c r="E10" s="27" t="s">
        <v>212</v>
      </c>
      <c r="F10" s="27" t="s">
        <v>266</v>
      </c>
      <c r="G10" s="27" t="s">
        <v>350</v>
      </c>
      <c r="H10" s="16" t="str">
        <f t="shared" si="0"/>
        <v>nguyÔn linh chi</v>
      </c>
      <c r="I10" s="27" t="s">
        <v>890</v>
      </c>
      <c r="J10" s="27" t="s">
        <v>693</v>
      </c>
      <c r="K10" s="27" t="s">
        <v>24</v>
      </c>
      <c r="L10" s="27" t="s">
        <v>293</v>
      </c>
      <c r="M10" s="27">
        <v>4210</v>
      </c>
      <c r="N10" s="24" t="str">
        <f t="shared" si="1"/>
        <v>THCS Ninh Sơn</v>
      </c>
      <c r="O10" s="12" t="str">
        <f t="shared" si="2"/>
        <v>TP Ninh Bình</v>
      </c>
      <c r="P10" s="47">
        <v>9.5</v>
      </c>
      <c r="Q10" s="47">
        <v>7.25</v>
      </c>
      <c r="R10" s="47">
        <v>7.25</v>
      </c>
      <c r="S10" s="47">
        <v>5.5</v>
      </c>
      <c r="T10" s="46"/>
      <c r="U10" s="47"/>
      <c r="V10" s="47">
        <v>35</v>
      </c>
      <c r="W10" s="6"/>
      <c r="X10" s="4"/>
      <c r="Y10" s="5"/>
      <c r="Z10"/>
    </row>
    <row r="11" spans="1:26" s="2" customFormat="1" ht="15" customHeight="1">
      <c r="A11" s="6">
        <v>6</v>
      </c>
      <c r="B11" s="6" t="s">
        <v>179</v>
      </c>
      <c r="C11" s="27">
        <v>22</v>
      </c>
      <c r="D11" s="27" t="s">
        <v>1106</v>
      </c>
      <c r="E11" s="27" t="s">
        <v>212</v>
      </c>
      <c r="F11" s="27" t="s">
        <v>1085</v>
      </c>
      <c r="G11" s="27" t="s">
        <v>272</v>
      </c>
      <c r="H11" s="16" t="str">
        <f t="shared" si="0"/>
        <v>nguyÔn chÝ c­êng</v>
      </c>
      <c r="I11" s="27" t="s">
        <v>658</v>
      </c>
      <c r="J11" s="27" t="s">
        <v>693</v>
      </c>
      <c r="K11" s="27" t="s">
        <v>24</v>
      </c>
      <c r="L11" s="27" t="s">
        <v>25</v>
      </c>
      <c r="M11" s="27">
        <v>4203</v>
      </c>
      <c r="N11" s="24" t="str">
        <f t="shared" si="1"/>
        <v>THCS Lý Tự Trọng</v>
      </c>
      <c r="O11" s="12" t="str">
        <f t="shared" si="2"/>
        <v>TP Ninh Bình</v>
      </c>
      <c r="P11" s="47">
        <v>9.5</v>
      </c>
      <c r="Q11" s="47">
        <v>6</v>
      </c>
      <c r="R11" s="47">
        <v>10</v>
      </c>
      <c r="S11" s="47">
        <v>5.25</v>
      </c>
      <c r="T11" s="46"/>
      <c r="U11" s="47"/>
      <c r="V11" s="47">
        <v>36</v>
      </c>
      <c r="W11" s="6"/>
      <c r="X11" s="4"/>
      <c r="Y11" s="5"/>
      <c r="Z11"/>
    </row>
    <row r="12" spans="1:26" s="2" customFormat="1" ht="15" customHeight="1">
      <c r="A12" s="6">
        <v>7</v>
      </c>
      <c r="B12" s="6" t="s">
        <v>179</v>
      </c>
      <c r="C12" s="27">
        <v>22</v>
      </c>
      <c r="D12" s="27" t="s">
        <v>388</v>
      </c>
      <c r="E12" s="27" t="s">
        <v>217</v>
      </c>
      <c r="F12" s="27" t="s">
        <v>244</v>
      </c>
      <c r="G12" s="27" t="s">
        <v>245</v>
      </c>
      <c r="H12" s="16" t="str">
        <f t="shared" si="0"/>
        <v>ph¹m ®øc duy</v>
      </c>
      <c r="I12" s="27" t="s">
        <v>1090</v>
      </c>
      <c r="J12" s="27" t="s">
        <v>698</v>
      </c>
      <c r="K12" s="27" t="s">
        <v>24</v>
      </c>
      <c r="L12" s="27" t="s">
        <v>25</v>
      </c>
      <c r="M12" s="27">
        <v>4207</v>
      </c>
      <c r="N12" s="24" t="str">
        <f t="shared" si="1"/>
        <v>THCS Ninh Thành</v>
      </c>
      <c r="O12" s="12" t="str">
        <f t="shared" si="2"/>
        <v>TP Ninh Bình</v>
      </c>
      <c r="P12" s="47">
        <v>10</v>
      </c>
      <c r="Q12" s="47">
        <v>7.75</v>
      </c>
      <c r="R12" s="47">
        <v>10</v>
      </c>
      <c r="S12" s="47">
        <v>8.5</v>
      </c>
      <c r="T12" s="46"/>
      <c r="U12" s="47"/>
      <c r="V12" s="47">
        <v>44.75</v>
      </c>
      <c r="W12" s="6"/>
      <c r="X12" s="37"/>
      <c r="Y12" s="5"/>
      <c r="Z12"/>
    </row>
    <row r="13" spans="1:26" s="2" customFormat="1" ht="15" customHeight="1">
      <c r="A13" s="6">
        <v>8</v>
      </c>
      <c r="B13" s="6" t="s">
        <v>179</v>
      </c>
      <c r="C13" s="27">
        <v>22</v>
      </c>
      <c r="D13" s="27" t="s">
        <v>390</v>
      </c>
      <c r="E13" s="27" t="s">
        <v>227</v>
      </c>
      <c r="F13" s="27" t="s">
        <v>255</v>
      </c>
      <c r="G13" s="27" t="s">
        <v>228</v>
      </c>
      <c r="H13" s="16" t="str">
        <f t="shared" si="0"/>
        <v>®ç thÞ thu hµ</v>
      </c>
      <c r="I13" s="27" t="s">
        <v>1012</v>
      </c>
      <c r="J13" s="27" t="s">
        <v>1091</v>
      </c>
      <c r="K13" s="27" t="s">
        <v>24</v>
      </c>
      <c r="L13" s="27" t="s">
        <v>293</v>
      </c>
      <c r="M13" s="27">
        <v>4209</v>
      </c>
      <c r="N13" s="24" t="str">
        <f t="shared" si="1"/>
        <v>THCS Ninh Nhất</v>
      </c>
      <c r="O13" s="12" t="str">
        <f t="shared" si="2"/>
        <v>TP Ninh Bình</v>
      </c>
      <c r="P13" s="47">
        <v>9.75</v>
      </c>
      <c r="Q13" s="47">
        <v>7.5</v>
      </c>
      <c r="R13" s="47">
        <v>9.75</v>
      </c>
      <c r="S13" s="47">
        <v>7</v>
      </c>
      <c r="T13" s="46"/>
      <c r="U13" s="47"/>
      <c r="V13" s="47">
        <v>41</v>
      </c>
      <c r="W13" s="6"/>
      <c r="X13" s="4"/>
      <c r="Y13" s="5"/>
      <c r="Z13"/>
    </row>
    <row r="14" spans="1:26" s="2" customFormat="1" ht="15" customHeight="1">
      <c r="A14" s="6">
        <v>9</v>
      </c>
      <c r="B14" s="6" t="s">
        <v>179</v>
      </c>
      <c r="C14" s="27">
        <v>22</v>
      </c>
      <c r="D14" s="27" t="s">
        <v>1102</v>
      </c>
      <c r="E14" s="27" t="s">
        <v>218</v>
      </c>
      <c r="F14" s="27" t="s">
        <v>255</v>
      </c>
      <c r="G14" s="27" t="s">
        <v>228</v>
      </c>
      <c r="H14" s="16" t="str">
        <f t="shared" si="0"/>
        <v>vò thÞ thu hµ</v>
      </c>
      <c r="I14" s="27" t="s">
        <v>822</v>
      </c>
      <c r="J14" s="27" t="s">
        <v>288</v>
      </c>
      <c r="K14" s="27" t="s">
        <v>24</v>
      </c>
      <c r="L14" s="27" t="s">
        <v>293</v>
      </c>
      <c r="M14" s="27">
        <v>9999</v>
      </c>
      <c r="N14" s="24" t="str">
        <f t="shared" si="1"/>
        <v>THCS Ngoại tỉnh</v>
      </c>
      <c r="O14" s="12" t="str">
        <f t="shared" si="2"/>
        <v>Tỉnh ngoài</v>
      </c>
      <c r="P14" s="47">
        <v>8.75</v>
      </c>
      <c r="Q14" s="47">
        <v>6.75</v>
      </c>
      <c r="R14" s="47">
        <v>8.5</v>
      </c>
      <c r="S14" s="47">
        <v>6.5</v>
      </c>
      <c r="T14" s="46"/>
      <c r="U14" s="47"/>
      <c r="V14" s="47">
        <v>37</v>
      </c>
      <c r="W14" s="6"/>
      <c r="X14" s="4"/>
      <c r="Y14" s="5"/>
      <c r="Z14"/>
    </row>
    <row r="15" spans="1:26" s="2" customFormat="1" ht="15" customHeight="1">
      <c r="A15" s="6">
        <v>10</v>
      </c>
      <c r="B15" s="6" t="s">
        <v>179</v>
      </c>
      <c r="C15" s="27">
        <v>22</v>
      </c>
      <c r="D15" s="27" t="s">
        <v>1113</v>
      </c>
      <c r="E15" s="27" t="s">
        <v>1088</v>
      </c>
      <c r="F15" s="27" t="s">
        <v>329</v>
      </c>
      <c r="G15" s="27" t="s">
        <v>265</v>
      </c>
      <c r="H15" s="16" t="str">
        <f t="shared" si="0"/>
        <v>v­¬ng gia huy</v>
      </c>
      <c r="I15" s="27" t="s">
        <v>1008</v>
      </c>
      <c r="J15" s="27" t="s">
        <v>693</v>
      </c>
      <c r="K15" s="27" t="s">
        <v>24</v>
      </c>
      <c r="L15" s="27" t="s">
        <v>25</v>
      </c>
      <c r="M15" s="27">
        <v>4201</v>
      </c>
      <c r="N15" s="24" t="str">
        <f t="shared" si="1"/>
        <v>THCS Trương Hán Siêu</v>
      </c>
      <c r="O15" s="12" t="str">
        <f t="shared" si="2"/>
        <v>TP Ninh Bình</v>
      </c>
      <c r="P15" s="47">
        <v>8.5</v>
      </c>
      <c r="Q15" s="47">
        <v>7</v>
      </c>
      <c r="R15" s="47">
        <v>7.75</v>
      </c>
      <c r="S15" s="47">
        <v>5.5</v>
      </c>
      <c r="T15" s="46"/>
      <c r="U15" s="47"/>
      <c r="V15" s="47">
        <v>34.25</v>
      </c>
      <c r="W15" s="6"/>
      <c r="X15" s="4"/>
      <c r="Y15" s="5"/>
      <c r="Z15"/>
    </row>
    <row r="16" spans="1:26" s="2" customFormat="1" ht="15" customHeight="1">
      <c r="A16" s="6">
        <v>11</v>
      </c>
      <c r="B16" s="6" t="s">
        <v>179</v>
      </c>
      <c r="C16" s="27">
        <v>22</v>
      </c>
      <c r="D16" s="27" t="s">
        <v>1111</v>
      </c>
      <c r="E16" s="27" t="s">
        <v>219</v>
      </c>
      <c r="F16" s="27" t="s">
        <v>580</v>
      </c>
      <c r="G16" s="27" t="s">
        <v>233</v>
      </c>
      <c r="H16" s="16" t="str">
        <f t="shared" si="0"/>
        <v>phan thiªn h­¬ng</v>
      </c>
      <c r="I16" s="27" t="s">
        <v>1007</v>
      </c>
      <c r="J16" s="27" t="s">
        <v>693</v>
      </c>
      <c r="K16" s="27" t="s">
        <v>24</v>
      </c>
      <c r="L16" s="27" t="s">
        <v>293</v>
      </c>
      <c r="M16" s="27">
        <v>4202</v>
      </c>
      <c r="N16" s="24" t="str">
        <f t="shared" si="1"/>
        <v>THCS Quang Trung</v>
      </c>
      <c r="O16" s="12" t="str">
        <f t="shared" si="2"/>
        <v>TP Ninh Bình</v>
      </c>
      <c r="P16" s="47">
        <v>9.25</v>
      </c>
      <c r="Q16" s="47">
        <v>7.75</v>
      </c>
      <c r="R16" s="47">
        <v>7.75</v>
      </c>
      <c r="S16" s="47">
        <v>5</v>
      </c>
      <c r="T16" s="46"/>
      <c r="U16" s="47"/>
      <c r="V16" s="47">
        <v>34.75</v>
      </c>
      <c r="W16" s="6"/>
      <c r="X16" s="4"/>
      <c r="Y16" s="5"/>
      <c r="Z16"/>
    </row>
    <row r="17" spans="1:26" s="2" customFormat="1" ht="15" customHeight="1">
      <c r="A17" s="6">
        <v>12</v>
      </c>
      <c r="B17" s="6" t="s">
        <v>179</v>
      </c>
      <c r="C17" s="27">
        <v>22</v>
      </c>
      <c r="D17" s="27" t="s">
        <v>393</v>
      </c>
      <c r="E17" s="27" t="s">
        <v>212</v>
      </c>
      <c r="F17" s="27" t="s">
        <v>542</v>
      </c>
      <c r="G17" s="27" t="s">
        <v>281</v>
      </c>
      <c r="H17" s="16" t="str">
        <f t="shared" si="0"/>
        <v>nguyÔn ®oµn gia kh¸nh</v>
      </c>
      <c r="I17" s="27" t="s">
        <v>694</v>
      </c>
      <c r="J17" s="27" t="s">
        <v>1094</v>
      </c>
      <c r="K17" s="27" t="s">
        <v>24</v>
      </c>
      <c r="L17" s="27" t="s">
        <v>25</v>
      </c>
      <c r="M17" s="27">
        <v>4204</v>
      </c>
      <c r="N17" s="24" t="str">
        <f t="shared" si="1"/>
        <v>THCS Lê Hồng Phong</v>
      </c>
      <c r="O17" s="12" t="str">
        <f t="shared" si="2"/>
        <v>TP Ninh Bình</v>
      </c>
      <c r="P17" s="47">
        <v>9</v>
      </c>
      <c r="Q17" s="47">
        <v>8</v>
      </c>
      <c r="R17" s="47">
        <v>9.5</v>
      </c>
      <c r="S17" s="47">
        <v>6.25</v>
      </c>
      <c r="T17" s="46"/>
      <c r="U17" s="47"/>
      <c r="V17" s="47">
        <v>39</v>
      </c>
      <c r="W17" s="6"/>
      <c r="X17" s="4"/>
      <c r="Y17" s="5"/>
      <c r="Z17"/>
    </row>
    <row r="18" spans="1:26" s="2" customFormat="1" ht="15" customHeight="1">
      <c r="A18" s="6">
        <v>13</v>
      </c>
      <c r="B18" s="6" t="s">
        <v>179</v>
      </c>
      <c r="C18" s="27">
        <v>23</v>
      </c>
      <c r="D18" s="27" t="s">
        <v>1107</v>
      </c>
      <c r="E18" s="27" t="s">
        <v>212</v>
      </c>
      <c r="F18" s="27" t="s">
        <v>299</v>
      </c>
      <c r="G18" s="27" t="s">
        <v>1086</v>
      </c>
      <c r="H18" s="16" t="str">
        <f t="shared" si="0"/>
        <v>nguyÔn ®¨ng khoa</v>
      </c>
      <c r="I18" s="27" t="s">
        <v>1095</v>
      </c>
      <c r="J18" s="27" t="s">
        <v>693</v>
      </c>
      <c r="K18" s="27" t="s">
        <v>24</v>
      </c>
      <c r="L18" s="27" t="s">
        <v>25</v>
      </c>
      <c r="M18" s="27">
        <v>3209</v>
      </c>
      <c r="N18" s="24" t="str">
        <f t="shared" si="1"/>
        <v>THCS Ninh Vân</v>
      </c>
      <c r="O18" s="12" t="str">
        <f t="shared" si="2"/>
        <v>Hoa Lư</v>
      </c>
      <c r="P18" s="47">
        <v>9.25</v>
      </c>
      <c r="Q18" s="47">
        <v>7.25</v>
      </c>
      <c r="R18" s="47">
        <v>7.75</v>
      </c>
      <c r="S18" s="47">
        <v>5.5</v>
      </c>
      <c r="T18" s="46"/>
      <c r="U18" s="47"/>
      <c r="V18" s="47">
        <v>35.25</v>
      </c>
      <c r="W18" s="8"/>
      <c r="X18" s="4"/>
      <c r="Y18" s="5"/>
      <c r="Z18"/>
    </row>
    <row r="19" spans="1:26" s="2" customFormat="1" ht="15" customHeight="1">
      <c r="A19" s="6">
        <v>14</v>
      </c>
      <c r="B19" s="6" t="s">
        <v>179</v>
      </c>
      <c r="C19" s="27">
        <v>23</v>
      </c>
      <c r="D19" s="27" t="s">
        <v>391</v>
      </c>
      <c r="E19" s="27" t="s">
        <v>212</v>
      </c>
      <c r="F19" s="27" t="s">
        <v>1080</v>
      </c>
      <c r="G19" s="27" t="s">
        <v>277</v>
      </c>
      <c r="H19" s="16" t="str">
        <f t="shared" si="0"/>
        <v>nguyÔn träng phi long</v>
      </c>
      <c r="I19" s="27" t="s">
        <v>1061</v>
      </c>
      <c r="J19" s="27" t="s">
        <v>693</v>
      </c>
      <c r="K19" s="27" t="s">
        <v>24</v>
      </c>
      <c r="L19" s="27" t="s">
        <v>25</v>
      </c>
      <c r="M19" s="27">
        <v>4206</v>
      </c>
      <c r="N19" s="24" t="str">
        <f t="shared" si="1"/>
        <v>THCS Ninh Bình- Bạc Liêu</v>
      </c>
      <c r="O19" s="12" t="str">
        <f t="shared" si="2"/>
        <v>TP Ninh Bình</v>
      </c>
      <c r="P19" s="47">
        <v>9.25</v>
      </c>
      <c r="Q19" s="47">
        <v>7.25</v>
      </c>
      <c r="R19" s="47">
        <v>10</v>
      </c>
      <c r="S19" s="47">
        <v>7.5</v>
      </c>
      <c r="T19" s="46"/>
      <c r="U19" s="47"/>
      <c r="V19" s="47">
        <v>41.5</v>
      </c>
      <c r="W19" s="6"/>
      <c r="X19" s="4"/>
      <c r="Y19" s="5"/>
      <c r="Z19"/>
    </row>
    <row r="20" spans="1:26" s="2" customFormat="1" ht="15" customHeight="1">
      <c r="A20" s="6">
        <v>15</v>
      </c>
      <c r="B20" s="6" t="s">
        <v>179</v>
      </c>
      <c r="C20" s="27">
        <v>23</v>
      </c>
      <c r="D20" s="27" t="s">
        <v>1100</v>
      </c>
      <c r="E20" s="27" t="s">
        <v>315</v>
      </c>
      <c r="F20" s="27" t="s">
        <v>381</v>
      </c>
      <c r="G20" s="27" t="s">
        <v>349</v>
      </c>
      <c r="H20" s="16" t="str">
        <f t="shared" si="0"/>
        <v>l­¬ng thÞ v©n ly</v>
      </c>
      <c r="I20" s="27" t="s">
        <v>819</v>
      </c>
      <c r="J20" s="27" t="s">
        <v>286</v>
      </c>
      <c r="K20" s="27" t="s">
        <v>24</v>
      </c>
      <c r="L20" s="27" t="s">
        <v>293</v>
      </c>
      <c r="M20" s="27">
        <v>3209</v>
      </c>
      <c r="N20" s="24" t="str">
        <f t="shared" si="1"/>
        <v>THCS Ninh Vân</v>
      </c>
      <c r="O20" s="12" t="str">
        <f t="shared" si="2"/>
        <v>Hoa Lư</v>
      </c>
      <c r="P20" s="47">
        <v>9.25</v>
      </c>
      <c r="Q20" s="47">
        <v>7.5</v>
      </c>
      <c r="R20" s="47">
        <v>10</v>
      </c>
      <c r="S20" s="47">
        <v>6.25</v>
      </c>
      <c r="T20" s="46"/>
      <c r="U20" s="47"/>
      <c r="V20" s="47">
        <v>39.25</v>
      </c>
      <c r="W20" s="6"/>
      <c r="X20" s="4"/>
      <c r="Y20" s="5"/>
      <c r="Z20"/>
    </row>
    <row r="21" spans="1:26" s="2" customFormat="1" ht="15" customHeight="1">
      <c r="A21" s="6">
        <v>16</v>
      </c>
      <c r="B21" s="6" t="s">
        <v>179</v>
      </c>
      <c r="C21" s="27">
        <v>23</v>
      </c>
      <c r="D21" s="27" t="s">
        <v>1105</v>
      </c>
      <c r="E21" s="27" t="s">
        <v>224</v>
      </c>
      <c r="F21" s="27" t="s">
        <v>234</v>
      </c>
      <c r="G21" s="27" t="s">
        <v>236</v>
      </c>
      <c r="H21" s="16" t="str">
        <f t="shared" si="0"/>
        <v>®inh quang minh</v>
      </c>
      <c r="I21" s="27" t="s">
        <v>769</v>
      </c>
      <c r="J21" s="27" t="s">
        <v>290</v>
      </c>
      <c r="K21" s="27" t="s">
        <v>24</v>
      </c>
      <c r="L21" s="27" t="s">
        <v>25</v>
      </c>
      <c r="M21" s="27">
        <v>1217</v>
      </c>
      <c r="N21" s="24" t="str">
        <f t="shared" si="1"/>
        <v>THCS Quỳnh Lưu</v>
      </c>
      <c r="O21" s="12" t="str">
        <f t="shared" si="2"/>
        <v>Nho Quan</v>
      </c>
      <c r="P21" s="47">
        <v>9.75</v>
      </c>
      <c r="Q21" s="47">
        <v>5.25</v>
      </c>
      <c r="R21" s="47">
        <v>7</v>
      </c>
      <c r="S21" s="47">
        <v>7</v>
      </c>
      <c r="T21" s="46"/>
      <c r="U21" s="47"/>
      <c r="V21" s="47">
        <v>36</v>
      </c>
      <c r="W21" s="6"/>
      <c r="X21" s="4"/>
      <c r="Y21" s="5"/>
      <c r="Z21"/>
    </row>
    <row r="22" spans="1:26" s="2" customFormat="1" ht="15" customHeight="1">
      <c r="A22" s="6">
        <v>17</v>
      </c>
      <c r="B22" s="6" t="s">
        <v>179</v>
      </c>
      <c r="C22" s="27">
        <v>23</v>
      </c>
      <c r="D22" s="27" t="s">
        <v>1112</v>
      </c>
      <c r="E22" s="27" t="s">
        <v>220</v>
      </c>
      <c r="F22" s="27" t="s">
        <v>259</v>
      </c>
      <c r="G22" s="27" t="s">
        <v>236</v>
      </c>
      <c r="H22" s="16" t="str">
        <f t="shared" si="0"/>
        <v>trÞnh tuÊn minh</v>
      </c>
      <c r="I22" s="27" t="s">
        <v>720</v>
      </c>
      <c r="J22" s="27" t="s">
        <v>693</v>
      </c>
      <c r="K22" s="27" t="s">
        <v>24</v>
      </c>
      <c r="L22" s="27" t="s">
        <v>25</v>
      </c>
      <c r="M22" s="27">
        <v>4205</v>
      </c>
      <c r="N22" s="24" t="str">
        <f t="shared" si="1"/>
        <v>THCS Đinh Tiên Hoàng</v>
      </c>
      <c r="O22" s="12" t="str">
        <f t="shared" si="2"/>
        <v>TP Ninh Bình</v>
      </c>
      <c r="P22" s="47">
        <v>8.75</v>
      </c>
      <c r="Q22" s="47">
        <v>5.25</v>
      </c>
      <c r="R22" s="47">
        <v>8.75</v>
      </c>
      <c r="S22" s="47">
        <v>6</v>
      </c>
      <c r="T22" s="46"/>
      <c r="U22" s="47"/>
      <c r="V22" s="47">
        <v>34.75</v>
      </c>
      <c r="W22" s="6"/>
      <c r="X22" s="4"/>
      <c r="Y22" s="5"/>
      <c r="Z22"/>
    </row>
    <row r="23" spans="1:26" s="2" customFormat="1" ht="15" customHeight="1">
      <c r="A23" s="6">
        <v>18</v>
      </c>
      <c r="B23" s="6" t="s">
        <v>179</v>
      </c>
      <c r="C23" s="27">
        <v>23</v>
      </c>
      <c r="D23" s="27" t="s">
        <v>389</v>
      </c>
      <c r="E23" s="27" t="s">
        <v>297</v>
      </c>
      <c r="F23" s="27" t="s">
        <v>214</v>
      </c>
      <c r="G23" s="27" t="s">
        <v>276</v>
      </c>
      <c r="H23" s="16" t="str">
        <f t="shared" si="0"/>
        <v>bïi hoµng nam</v>
      </c>
      <c r="I23" s="27" t="s">
        <v>711</v>
      </c>
      <c r="J23" s="27" t="s">
        <v>693</v>
      </c>
      <c r="K23" s="27" t="s">
        <v>24</v>
      </c>
      <c r="L23" s="27" t="s">
        <v>25</v>
      </c>
      <c r="M23" s="27">
        <v>4203</v>
      </c>
      <c r="N23" s="24" t="str">
        <f t="shared" si="1"/>
        <v>THCS Lý Tự Trọng</v>
      </c>
      <c r="O23" s="12" t="str">
        <f t="shared" si="2"/>
        <v>TP Ninh Bình</v>
      </c>
      <c r="P23" s="47">
        <v>10</v>
      </c>
      <c r="Q23" s="47">
        <v>7</v>
      </c>
      <c r="R23" s="47">
        <v>8.75</v>
      </c>
      <c r="S23" s="47">
        <v>5.5</v>
      </c>
      <c r="T23" s="46"/>
      <c r="U23" s="47"/>
      <c r="V23" s="47">
        <v>36.75</v>
      </c>
      <c r="W23" s="6"/>
      <c r="X23" s="4"/>
      <c r="Y23" s="5"/>
      <c r="Z23"/>
    </row>
    <row r="24" spans="1:26" s="2" customFormat="1" ht="15" customHeight="1">
      <c r="A24" s="6">
        <v>19</v>
      </c>
      <c r="B24" s="6" t="s">
        <v>179</v>
      </c>
      <c r="C24" s="27">
        <v>23</v>
      </c>
      <c r="D24" s="27" t="s">
        <v>392</v>
      </c>
      <c r="E24" s="27" t="s">
        <v>224</v>
      </c>
      <c r="F24" s="27" t="s">
        <v>313</v>
      </c>
      <c r="G24" s="27" t="s">
        <v>473</v>
      </c>
      <c r="H24" s="16" t="str">
        <f t="shared" si="0"/>
        <v>®inh c«ng phóc</v>
      </c>
      <c r="I24" s="27" t="s">
        <v>1097</v>
      </c>
      <c r="J24" s="27" t="s">
        <v>704</v>
      </c>
      <c r="K24" s="27" t="s">
        <v>24</v>
      </c>
      <c r="L24" s="27" t="s">
        <v>25</v>
      </c>
      <c r="M24" s="27">
        <v>4201</v>
      </c>
      <c r="N24" s="24" t="str">
        <f t="shared" si="1"/>
        <v>THCS Trương Hán Siêu</v>
      </c>
      <c r="O24" s="12" t="str">
        <f t="shared" si="2"/>
        <v>TP Ninh Bình</v>
      </c>
      <c r="P24" s="47">
        <v>8</v>
      </c>
      <c r="Q24" s="47">
        <v>7</v>
      </c>
      <c r="R24" s="47">
        <v>8.25</v>
      </c>
      <c r="S24" s="47">
        <v>6</v>
      </c>
      <c r="T24" s="46"/>
      <c r="U24" s="47"/>
      <c r="V24" s="47">
        <v>35.25</v>
      </c>
      <c r="W24" s="6"/>
      <c r="X24" s="4"/>
      <c r="Y24" s="5"/>
      <c r="Z24"/>
    </row>
    <row r="25" spans="1:26" s="2" customFormat="1" ht="15" customHeight="1">
      <c r="A25" s="6">
        <v>20</v>
      </c>
      <c r="B25" s="6" t="s">
        <v>179</v>
      </c>
      <c r="C25" s="27">
        <v>23</v>
      </c>
      <c r="D25" s="27" t="s">
        <v>1099</v>
      </c>
      <c r="E25" s="27" t="s">
        <v>212</v>
      </c>
      <c r="F25" s="27" t="s">
        <v>258</v>
      </c>
      <c r="G25" s="27" t="s">
        <v>543</v>
      </c>
      <c r="H25" s="16" t="str">
        <f t="shared" si="0"/>
        <v>nguyÔn ®×nh quyÒn</v>
      </c>
      <c r="I25" s="27" t="s">
        <v>1092</v>
      </c>
      <c r="J25" s="27" t="s">
        <v>1093</v>
      </c>
      <c r="K25" s="27" t="s">
        <v>24</v>
      </c>
      <c r="L25" s="27" t="s">
        <v>25</v>
      </c>
      <c r="M25" s="27">
        <v>3209</v>
      </c>
      <c r="N25" s="24" t="str">
        <f t="shared" si="1"/>
        <v>THCS Ninh Vân</v>
      </c>
      <c r="O25" s="12" t="str">
        <f t="shared" si="2"/>
        <v>Hoa Lư</v>
      </c>
      <c r="P25" s="47">
        <v>10</v>
      </c>
      <c r="Q25" s="47">
        <v>7</v>
      </c>
      <c r="R25" s="47">
        <v>10</v>
      </c>
      <c r="S25" s="47">
        <v>6.25</v>
      </c>
      <c r="T25" s="46"/>
      <c r="U25" s="47"/>
      <c r="V25" s="47">
        <v>39.5</v>
      </c>
      <c r="W25" s="6"/>
      <c r="X25" s="4"/>
      <c r="Y25" s="5"/>
      <c r="Z25"/>
    </row>
    <row r="26" spans="1:26" s="2" customFormat="1" ht="15" customHeight="1">
      <c r="A26" s="6">
        <v>21</v>
      </c>
      <c r="B26" s="6" t="s">
        <v>179</v>
      </c>
      <c r="C26" s="27">
        <v>23</v>
      </c>
      <c r="D26" s="27" t="s">
        <v>1103</v>
      </c>
      <c r="E26" s="27" t="s">
        <v>224</v>
      </c>
      <c r="F26" s="27" t="s">
        <v>249</v>
      </c>
      <c r="G26" s="27" t="s">
        <v>246</v>
      </c>
      <c r="H26" s="16" t="str">
        <f t="shared" si="0"/>
        <v>®inh xu©n thanh</v>
      </c>
      <c r="I26" s="27" t="s">
        <v>860</v>
      </c>
      <c r="J26" s="27" t="s">
        <v>285</v>
      </c>
      <c r="K26" s="27" t="s">
        <v>24</v>
      </c>
      <c r="L26" s="27" t="s">
        <v>25</v>
      </c>
      <c r="M26" s="27">
        <v>5202</v>
      </c>
      <c r="N26" s="24" t="str">
        <f t="shared" si="1"/>
        <v>THCS Khánh Lợi</v>
      </c>
      <c r="O26" s="12" t="str">
        <f t="shared" si="2"/>
        <v>Yên Khánh</v>
      </c>
      <c r="P26" s="47">
        <v>9</v>
      </c>
      <c r="Q26" s="47">
        <v>8</v>
      </c>
      <c r="R26" s="47">
        <v>7.75</v>
      </c>
      <c r="S26" s="47">
        <v>6</v>
      </c>
      <c r="T26" s="46"/>
      <c r="U26" s="47"/>
      <c r="V26" s="47">
        <v>36.75</v>
      </c>
      <c r="W26" s="6"/>
      <c r="X26" s="4"/>
      <c r="Y26" s="5"/>
      <c r="Z26"/>
    </row>
    <row r="27" spans="1:26" s="2" customFormat="1" ht="15" customHeight="1">
      <c r="A27" s="6">
        <v>22</v>
      </c>
      <c r="B27" s="6" t="s">
        <v>179</v>
      </c>
      <c r="C27" s="27">
        <v>23</v>
      </c>
      <c r="D27" s="27" t="s">
        <v>1101</v>
      </c>
      <c r="E27" s="27" t="s">
        <v>218</v>
      </c>
      <c r="F27" s="27" t="s">
        <v>1083</v>
      </c>
      <c r="G27" s="27" t="s">
        <v>269</v>
      </c>
      <c r="H27" s="16" t="str">
        <f t="shared" si="0"/>
        <v>vò bïi ph­¬ng th¶o</v>
      </c>
      <c r="I27" s="27" t="s">
        <v>708</v>
      </c>
      <c r="J27" s="27" t="s">
        <v>698</v>
      </c>
      <c r="K27" s="27" t="s">
        <v>24</v>
      </c>
      <c r="L27" s="27" t="s">
        <v>293</v>
      </c>
      <c r="M27" s="27">
        <v>4204</v>
      </c>
      <c r="N27" s="24" t="str">
        <f t="shared" si="1"/>
        <v>THCS Lê Hồng Phong</v>
      </c>
      <c r="O27" s="12" t="str">
        <f t="shared" si="2"/>
        <v>TP Ninh Bình</v>
      </c>
      <c r="P27" s="47">
        <v>9.5</v>
      </c>
      <c r="Q27" s="47">
        <v>8.25</v>
      </c>
      <c r="R27" s="47">
        <v>9.25</v>
      </c>
      <c r="S27" s="47">
        <v>5.75</v>
      </c>
      <c r="T27" s="46"/>
      <c r="U27" s="47"/>
      <c r="V27" s="47">
        <v>38.5</v>
      </c>
      <c r="W27" s="6"/>
      <c r="X27" s="4"/>
      <c r="Y27" s="5"/>
      <c r="Z27"/>
    </row>
    <row r="28" spans="1:26" s="2" customFormat="1" ht="15" customHeight="1">
      <c r="A28" s="6">
        <v>23</v>
      </c>
      <c r="B28" s="6" t="s">
        <v>179</v>
      </c>
      <c r="C28" s="27">
        <v>23</v>
      </c>
      <c r="D28" s="27" t="s">
        <v>474</v>
      </c>
      <c r="E28" s="27" t="s">
        <v>217</v>
      </c>
      <c r="F28" s="27" t="s">
        <v>258</v>
      </c>
      <c r="G28" s="27" t="s">
        <v>839</v>
      </c>
      <c r="H28" s="16" t="str">
        <f t="shared" si="0"/>
        <v>ph¹m ®×nh thi</v>
      </c>
      <c r="I28" s="27" t="s">
        <v>1089</v>
      </c>
      <c r="J28" s="27" t="s">
        <v>704</v>
      </c>
      <c r="K28" s="27" t="s">
        <v>24</v>
      </c>
      <c r="L28" s="27" t="s">
        <v>25</v>
      </c>
      <c r="M28" s="27">
        <v>3209</v>
      </c>
      <c r="N28" s="24" t="str">
        <f t="shared" si="1"/>
        <v>THCS Ninh Vân</v>
      </c>
      <c r="O28" s="12" t="str">
        <f t="shared" si="2"/>
        <v>Hoa Lư</v>
      </c>
      <c r="P28" s="47">
        <v>10</v>
      </c>
      <c r="Q28" s="47">
        <v>8</v>
      </c>
      <c r="R28" s="47">
        <v>10</v>
      </c>
      <c r="S28" s="47">
        <v>8.5</v>
      </c>
      <c r="T28" s="46"/>
      <c r="U28" s="47"/>
      <c r="V28" s="47">
        <v>45</v>
      </c>
      <c r="W28" s="8"/>
      <c r="X28" s="4"/>
      <c r="Y28" s="5"/>
      <c r="Z28"/>
    </row>
    <row r="29" spans="1:26" s="2" customFormat="1" ht="15" customHeight="1">
      <c r="A29" s="6">
        <v>24</v>
      </c>
      <c r="B29" s="6" t="s">
        <v>179</v>
      </c>
      <c r="C29" s="27">
        <v>24</v>
      </c>
      <c r="D29" s="27" t="s">
        <v>1110</v>
      </c>
      <c r="E29" s="27" t="s">
        <v>216</v>
      </c>
      <c r="F29" s="27" t="s">
        <v>313</v>
      </c>
      <c r="G29" s="27" t="s">
        <v>518</v>
      </c>
      <c r="H29" s="16" t="str">
        <f t="shared" si="0"/>
        <v>tr­¬ng c«ng toµn</v>
      </c>
      <c r="I29" s="27" t="s">
        <v>1098</v>
      </c>
      <c r="J29" s="27" t="s">
        <v>693</v>
      </c>
      <c r="K29" s="27" t="s">
        <v>24</v>
      </c>
      <c r="L29" s="27" t="s">
        <v>25</v>
      </c>
      <c r="M29" s="27">
        <v>4204</v>
      </c>
      <c r="N29" s="24" t="str">
        <f t="shared" si="1"/>
        <v>THCS Lê Hồng Phong</v>
      </c>
      <c r="O29" s="12" t="str">
        <f t="shared" si="2"/>
        <v>TP Ninh Bình</v>
      </c>
      <c r="P29" s="47">
        <v>9.5</v>
      </c>
      <c r="Q29" s="47">
        <v>6.75</v>
      </c>
      <c r="R29" s="47">
        <v>8.75</v>
      </c>
      <c r="S29" s="47">
        <v>5</v>
      </c>
      <c r="T29" s="46"/>
      <c r="U29" s="47"/>
      <c r="V29" s="47">
        <v>35</v>
      </c>
      <c r="W29" s="6"/>
      <c r="X29" s="4"/>
      <c r="Y29" s="5"/>
      <c r="Z29"/>
    </row>
    <row r="30" spans="1:26" s="2" customFormat="1" ht="15" customHeight="1">
      <c r="A30" s="6">
        <v>25</v>
      </c>
      <c r="B30" s="6" t="s">
        <v>179</v>
      </c>
      <c r="C30" s="27">
        <v>24</v>
      </c>
      <c r="D30" s="27" t="s">
        <v>480</v>
      </c>
      <c r="E30" s="27" t="s">
        <v>216</v>
      </c>
      <c r="F30" s="27" t="s">
        <v>1087</v>
      </c>
      <c r="G30" s="27" t="s">
        <v>484</v>
      </c>
      <c r="H30" s="16" t="str">
        <f t="shared" si="0"/>
        <v>tr­¬ng thÞ tè trinh</v>
      </c>
      <c r="I30" s="27" t="s">
        <v>1012</v>
      </c>
      <c r="J30" s="27" t="s">
        <v>698</v>
      </c>
      <c r="K30" s="27" t="s">
        <v>24</v>
      </c>
      <c r="L30" s="27" t="s">
        <v>293</v>
      </c>
      <c r="M30" s="27">
        <v>4203</v>
      </c>
      <c r="N30" s="24" t="str">
        <f t="shared" si="1"/>
        <v>THCS Lý Tự Trọng</v>
      </c>
      <c r="O30" s="12" t="str">
        <f t="shared" si="2"/>
        <v>TP Ninh Bình</v>
      </c>
      <c r="P30" s="47">
        <v>9.25</v>
      </c>
      <c r="Q30" s="47">
        <v>6.5</v>
      </c>
      <c r="R30" s="47">
        <v>9.5</v>
      </c>
      <c r="S30" s="47">
        <v>5</v>
      </c>
      <c r="T30" s="46"/>
      <c r="U30" s="47"/>
      <c r="V30" s="47">
        <v>35.25</v>
      </c>
      <c r="W30" s="6"/>
      <c r="X30" s="4"/>
      <c r="Y30" s="5"/>
      <c r="Z30"/>
    </row>
    <row r="31" spans="1:26" s="2" customFormat="1" ht="15" customHeight="1">
      <c r="A31" s="6">
        <v>26</v>
      </c>
      <c r="B31" s="6" t="s">
        <v>179</v>
      </c>
      <c r="C31" s="27">
        <v>24</v>
      </c>
      <c r="D31" s="27" t="s">
        <v>475</v>
      </c>
      <c r="E31" s="27" t="s">
        <v>1081</v>
      </c>
      <c r="F31" s="27" t="s">
        <v>1082</v>
      </c>
      <c r="G31" s="27" t="s">
        <v>426</v>
      </c>
      <c r="H31" s="16" t="str">
        <f t="shared" si="0"/>
        <v>phïng gia xu©n tr­êng</v>
      </c>
      <c r="I31" s="27" t="s">
        <v>619</v>
      </c>
      <c r="J31" s="27" t="s">
        <v>285</v>
      </c>
      <c r="K31" s="27" t="s">
        <v>24</v>
      </c>
      <c r="L31" s="27" t="s">
        <v>25</v>
      </c>
      <c r="M31" s="27">
        <v>4203</v>
      </c>
      <c r="N31" s="24" t="str">
        <f t="shared" si="1"/>
        <v>THCS Lý Tự Trọng</v>
      </c>
      <c r="O31" s="12" t="str">
        <f t="shared" si="2"/>
        <v>TP Ninh Bình</v>
      </c>
      <c r="P31" s="47">
        <v>9.75</v>
      </c>
      <c r="Q31" s="47">
        <v>7.5</v>
      </c>
      <c r="R31" s="47">
        <v>8</v>
      </c>
      <c r="S31" s="47">
        <v>7</v>
      </c>
      <c r="T31" s="46"/>
      <c r="U31" s="47"/>
      <c r="V31" s="47">
        <v>39.25</v>
      </c>
      <c r="W31" s="6"/>
      <c r="X31" s="4"/>
      <c r="Y31" s="5"/>
      <c r="Z31"/>
    </row>
    <row r="32" spans="1:26" s="2" customFormat="1" ht="15" customHeight="1">
      <c r="A32" s="6">
        <v>27</v>
      </c>
      <c r="B32" s="6" t="s">
        <v>179</v>
      </c>
      <c r="C32" s="27">
        <v>24</v>
      </c>
      <c r="D32" s="27" t="s">
        <v>481</v>
      </c>
      <c r="E32" s="27" t="s">
        <v>218</v>
      </c>
      <c r="F32" s="27" t="s">
        <v>214</v>
      </c>
      <c r="G32" s="27" t="s">
        <v>267</v>
      </c>
      <c r="H32" s="16" t="str">
        <f t="shared" si="0"/>
        <v>vò hoµng tïng</v>
      </c>
      <c r="I32" s="27" t="s">
        <v>651</v>
      </c>
      <c r="J32" s="27" t="s">
        <v>698</v>
      </c>
      <c r="K32" s="27" t="s">
        <v>24</v>
      </c>
      <c r="L32" s="27" t="s">
        <v>25</v>
      </c>
      <c r="M32" s="27">
        <v>4203</v>
      </c>
      <c r="N32" s="24" t="str">
        <f t="shared" si="1"/>
        <v>THCS Lý Tự Trọng</v>
      </c>
      <c r="O32" s="12" t="str">
        <f t="shared" si="2"/>
        <v>TP Ninh Bình</v>
      </c>
      <c r="P32" s="47">
        <v>8.25</v>
      </c>
      <c r="Q32" s="47">
        <v>5.25</v>
      </c>
      <c r="R32" s="47">
        <v>8</v>
      </c>
      <c r="S32" s="47">
        <v>5</v>
      </c>
      <c r="T32" s="46"/>
      <c r="U32" s="47"/>
      <c r="V32" s="47">
        <v>31.5</v>
      </c>
      <c r="W32" s="6"/>
      <c r="X32" s="4"/>
      <c r="Y32" s="5"/>
      <c r="Z32"/>
    </row>
    <row r="33" spans="1:29" s="1" customFormat="1" ht="16.5" customHeight="1">
      <c r="A33" s="25"/>
      <c r="B33" s="29"/>
      <c r="C33" s="30" t="s">
        <v>1141</v>
      </c>
      <c r="D33" s="30"/>
      <c r="E33" s="30"/>
      <c r="F33" s="30"/>
      <c r="G33" s="30"/>
      <c r="H33" s="30"/>
      <c r="I33" s="30"/>
      <c r="J33" s="30"/>
      <c r="K33" s="30"/>
      <c r="L33" s="30"/>
      <c r="M33" s="33"/>
      <c r="N33" s="34"/>
      <c r="O33" s="35"/>
      <c r="P33" s="29"/>
      <c r="Q33" s="29"/>
      <c r="R33" s="29"/>
      <c r="S33" s="29"/>
      <c r="T33" s="29"/>
      <c r="U33" s="29"/>
      <c r="V33" s="29"/>
      <c r="W33" s="29"/>
      <c r="X33" s="4"/>
      <c r="Y33" s="5"/>
      <c r="Z33"/>
      <c r="AA33" s="4"/>
      <c r="AB33" s="5"/>
      <c r="AC33"/>
    </row>
    <row r="34" spans="1:29" s="2" customFormat="1" ht="37.5" customHeight="1">
      <c r="A34" s="185" t="s">
        <v>22</v>
      </c>
      <c r="B34" s="185"/>
      <c r="C34" s="185"/>
      <c r="D34" s="185"/>
      <c r="E34" s="185"/>
      <c r="F34" s="185"/>
      <c r="G34" s="185"/>
      <c r="H34" s="185"/>
      <c r="I34" s="185" t="s">
        <v>18</v>
      </c>
      <c r="J34" s="185"/>
      <c r="K34" s="185"/>
      <c r="L34" s="185" t="s">
        <v>14</v>
      </c>
      <c r="M34" s="185"/>
      <c r="N34" s="185"/>
      <c r="O34" s="185"/>
      <c r="P34" s="36"/>
      <c r="Q34" s="186" t="s">
        <v>662</v>
      </c>
      <c r="R34" s="186"/>
      <c r="S34" s="186"/>
      <c r="T34" s="186"/>
      <c r="U34" s="186"/>
      <c r="V34" s="186"/>
      <c r="W34" s="186"/>
      <c r="X34" s="4"/>
      <c r="Y34" s="5"/>
      <c r="Z34"/>
      <c r="AA34" s="4"/>
      <c r="AB34" s="5"/>
      <c r="AC34"/>
    </row>
    <row r="35" spans="1:29" s="1" customFormat="1" ht="15.75">
      <c r="A35" s="163"/>
      <c r="B35" s="163"/>
      <c r="C35" s="163"/>
      <c r="D35" s="163"/>
      <c r="E35" s="3"/>
      <c r="F35" s="3"/>
      <c r="G35" s="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4"/>
      <c r="Y35" s="5"/>
      <c r="Z35"/>
      <c r="AA35" s="4"/>
      <c r="AB35" s="5"/>
      <c r="AC35"/>
    </row>
    <row r="36" spans="24:28" ht="15">
      <c r="X36" s="4"/>
      <c r="Y36" s="4">
        <v>1201</v>
      </c>
      <c r="Z36" s="5" t="s">
        <v>157</v>
      </c>
      <c r="AA36" t="s">
        <v>180</v>
      </c>
      <c r="AB36" s="5"/>
    </row>
    <row r="37" spans="24:28" ht="15">
      <c r="X37" s="4"/>
      <c r="Y37" s="4">
        <v>1202</v>
      </c>
      <c r="Z37" s="5" t="s">
        <v>38</v>
      </c>
      <c r="AA37" t="s">
        <v>180</v>
      </c>
      <c r="AB37" s="5"/>
    </row>
    <row r="38" spans="24:28" ht="32.25" customHeight="1">
      <c r="X38" s="4"/>
      <c r="Y38" s="4">
        <v>1203</v>
      </c>
      <c r="Z38" s="5" t="s">
        <v>39</v>
      </c>
      <c r="AA38" t="s">
        <v>180</v>
      </c>
      <c r="AB38" s="5"/>
    </row>
    <row r="39" spans="24:28" ht="15">
      <c r="X39" s="4"/>
      <c r="Y39" s="4">
        <v>1204</v>
      </c>
      <c r="Z39" s="5" t="s">
        <v>40</v>
      </c>
      <c r="AA39" t="s">
        <v>180</v>
      </c>
      <c r="AB39" s="5"/>
    </row>
    <row r="40" spans="24:28" ht="15">
      <c r="X40" s="4"/>
      <c r="Y40" s="4">
        <v>1205</v>
      </c>
      <c r="Z40" s="5" t="s">
        <v>41</v>
      </c>
      <c r="AA40" t="s">
        <v>180</v>
      </c>
      <c r="AB40" s="5"/>
    </row>
    <row r="41" spans="24:28" ht="15">
      <c r="X41" s="4"/>
      <c r="Y41" s="4">
        <v>1206</v>
      </c>
      <c r="Z41" s="5" t="s">
        <v>42</v>
      </c>
      <c r="AA41" t="s">
        <v>180</v>
      </c>
      <c r="AB41" s="5"/>
    </row>
    <row r="42" spans="24:28" ht="15">
      <c r="X42" s="4"/>
      <c r="Y42" s="4">
        <v>1207</v>
      </c>
      <c r="Z42" s="5" t="s">
        <v>43</v>
      </c>
      <c r="AA42" t="s">
        <v>180</v>
      </c>
      <c r="AB42" s="5"/>
    </row>
    <row r="43" spans="24:28" ht="15">
      <c r="X43" s="4"/>
      <c r="Y43" s="4">
        <v>1210</v>
      </c>
      <c r="Z43" s="5" t="s">
        <v>158</v>
      </c>
      <c r="AA43" t="s">
        <v>180</v>
      </c>
      <c r="AB43" s="5"/>
    </row>
    <row r="44" spans="24:28" ht="15">
      <c r="X44" s="4"/>
      <c r="Y44" s="5"/>
      <c r="AA44" s="4"/>
      <c r="AB44" s="5"/>
    </row>
    <row r="45" spans="24:28" ht="15">
      <c r="X45" s="4"/>
      <c r="Y45" s="28">
        <v>1208</v>
      </c>
      <c r="Z45" s="5" t="s">
        <v>44</v>
      </c>
      <c r="AA45" t="s">
        <v>180</v>
      </c>
      <c r="AB45" s="5"/>
    </row>
    <row r="46" spans="24:28" ht="15">
      <c r="X46" s="4"/>
      <c r="Y46" s="4">
        <v>1209</v>
      </c>
      <c r="Z46" s="5" t="s">
        <v>45</v>
      </c>
      <c r="AA46" t="s">
        <v>180</v>
      </c>
      <c r="AB46" s="5"/>
    </row>
    <row r="47" spans="24:28" ht="15">
      <c r="X47" s="4"/>
      <c r="Y47" s="4">
        <v>1211</v>
      </c>
      <c r="Z47" s="5" t="s">
        <v>46</v>
      </c>
      <c r="AA47" t="s">
        <v>180</v>
      </c>
      <c r="AB47" s="5"/>
    </row>
    <row r="48" spans="24:28" ht="15">
      <c r="X48" s="4"/>
      <c r="Y48" s="4">
        <v>1212</v>
      </c>
      <c r="Z48" s="5" t="s">
        <v>47</v>
      </c>
      <c r="AA48" t="s">
        <v>180</v>
      </c>
      <c r="AB48" s="5"/>
    </row>
    <row r="49" spans="24:28" ht="15">
      <c r="X49" s="4"/>
      <c r="Y49" s="4">
        <v>1207</v>
      </c>
      <c r="Z49" s="5" t="s">
        <v>43</v>
      </c>
      <c r="AA49" t="s">
        <v>180</v>
      </c>
      <c r="AB49" s="5"/>
    </row>
    <row r="50" spans="24:28" ht="15">
      <c r="X50" s="4"/>
      <c r="Y50" s="4">
        <v>1213</v>
      </c>
      <c r="Z50" s="5" t="s">
        <v>48</v>
      </c>
      <c r="AA50" t="s">
        <v>180</v>
      </c>
      <c r="AB50" s="5"/>
    </row>
    <row r="51" spans="24:28" ht="15">
      <c r="X51" s="4"/>
      <c r="Y51" s="31">
        <v>1214</v>
      </c>
      <c r="Z51" s="5" t="s">
        <v>49</v>
      </c>
      <c r="AA51" t="s">
        <v>180</v>
      </c>
      <c r="AB51" s="5"/>
    </row>
    <row r="52" spans="24:28" ht="15">
      <c r="X52" s="4"/>
      <c r="Y52" s="4">
        <v>1216</v>
      </c>
      <c r="Z52" s="5" t="s">
        <v>51</v>
      </c>
      <c r="AA52" t="s">
        <v>180</v>
      </c>
      <c r="AB52" s="5"/>
    </row>
    <row r="53" spans="24:28" ht="15">
      <c r="X53" s="4"/>
      <c r="Y53" s="4">
        <v>1217</v>
      </c>
      <c r="Z53" s="5" t="s">
        <v>52</v>
      </c>
      <c r="AA53" t="s">
        <v>180</v>
      </c>
      <c r="AB53" s="5"/>
    </row>
    <row r="54" spans="24:28" ht="15">
      <c r="X54" s="4"/>
      <c r="Y54" s="4">
        <v>1215</v>
      </c>
      <c r="Z54" s="5" t="s">
        <v>50</v>
      </c>
      <c r="AA54" t="s">
        <v>180</v>
      </c>
      <c r="AB54" s="5"/>
    </row>
    <row r="55" spans="24:28" ht="15">
      <c r="X55" s="4"/>
      <c r="Y55" s="4">
        <v>1222</v>
      </c>
      <c r="Z55" s="5" t="s">
        <v>57</v>
      </c>
      <c r="AA55" t="s">
        <v>180</v>
      </c>
      <c r="AB55" s="5"/>
    </row>
    <row r="56" spans="24:28" ht="15">
      <c r="X56" s="4"/>
      <c r="Y56" s="4">
        <v>1224</v>
      </c>
      <c r="Z56" s="5" t="s">
        <v>59</v>
      </c>
      <c r="AA56" t="s">
        <v>180</v>
      </c>
      <c r="AB56" s="5"/>
    </row>
    <row r="57" spans="24:28" ht="15">
      <c r="X57" s="4"/>
      <c r="Y57" s="4">
        <v>1223</v>
      </c>
      <c r="Z57" s="5" t="s">
        <v>58</v>
      </c>
      <c r="AA57" t="s">
        <v>180</v>
      </c>
      <c r="AB57" s="5"/>
    </row>
    <row r="58" spans="24:28" ht="15">
      <c r="X58" s="4"/>
      <c r="Y58" s="4">
        <v>1221</v>
      </c>
      <c r="Z58" s="5" t="s">
        <v>56</v>
      </c>
      <c r="AA58" t="s">
        <v>180</v>
      </c>
      <c r="AB58" s="5"/>
    </row>
    <row r="59" spans="24:28" ht="15">
      <c r="X59" s="4"/>
      <c r="Y59" s="4">
        <v>1220</v>
      </c>
      <c r="Z59" s="5" t="s">
        <v>55</v>
      </c>
      <c r="AA59" t="s">
        <v>180</v>
      </c>
      <c r="AB59" s="5"/>
    </row>
    <row r="60" spans="24:28" ht="15">
      <c r="X60" s="4"/>
      <c r="Y60" s="4">
        <v>1219</v>
      </c>
      <c r="Z60" s="5" t="s">
        <v>54</v>
      </c>
      <c r="AA60" t="s">
        <v>180</v>
      </c>
      <c r="AB60" s="5"/>
    </row>
    <row r="61" spans="24:28" ht="15">
      <c r="X61" s="4"/>
      <c r="Y61" s="4">
        <v>1218</v>
      </c>
      <c r="Z61" s="5" t="s">
        <v>53</v>
      </c>
      <c r="AA61" t="s">
        <v>180</v>
      </c>
      <c r="AB61" s="5"/>
    </row>
    <row r="62" spans="24:28" ht="15">
      <c r="X62" s="4"/>
      <c r="Y62" s="4">
        <v>1202</v>
      </c>
      <c r="Z62" s="5" t="s">
        <v>38</v>
      </c>
      <c r="AA62" t="s">
        <v>180</v>
      </c>
      <c r="AB62" s="5"/>
    </row>
    <row r="63" spans="24:28" ht="15">
      <c r="X63" s="4"/>
      <c r="Y63" s="4">
        <v>1204</v>
      </c>
      <c r="Z63" s="5" t="s">
        <v>40</v>
      </c>
      <c r="AA63" t="s">
        <v>180</v>
      </c>
      <c r="AB63" s="5"/>
    </row>
    <row r="64" spans="24:28" ht="15">
      <c r="X64" s="4"/>
      <c r="Y64" s="4">
        <v>1203</v>
      </c>
      <c r="Z64" s="5" t="s">
        <v>39</v>
      </c>
      <c r="AA64" t="s">
        <v>180</v>
      </c>
      <c r="AB64" s="5"/>
    </row>
    <row r="65" spans="24:28" ht="15">
      <c r="X65" s="4"/>
      <c r="Y65" s="4">
        <v>1205</v>
      </c>
      <c r="Z65" s="5" t="s">
        <v>41</v>
      </c>
      <c r="AA65" t="s">
        <v>180</v>
      </c>
      <c r="AB65" s="5"/>
    </row>
    <row r="66" spans="24:28" ht="15">
      <c r="X66" s="4"/>
      <c r="Y66" s="4">
        <v>1206</v>
      </c>
      <c r="Z66" s="5" t="s">
        <v>42</v>
      </c>
      <c r="AA66" t="s">
        <v>180</v>
      </c>
      <c r="AB66" s="5"/>
    </row>
    <row r="67" spans="24:28" ht="15">
      <c r="X67" s="4"/>
      <c r="Y67" s="4">
        <v>1225</v>
      </c>
      <c r="Z67" s="5" t="s">
        <v>60</v>
      </c>
      <c r="AA67" t="s">
        <v>180</v>
      </c>
      <c r="AB67" s="5"/>
    </row>
    <row r="68" spans="24:28" ht="15">
      <c r="X68" s="4"/>
      <c r="Y68" s="4">
        <v>1227</v>
      </c>
      <c r="Z68" s="5" t="s">
        <v>62</v>
      </c>
      <c r="AA68" t="s">
        <v>180</v>
      </c>
      <c r="AB68" s="5"/>
    </row>
    <row r="69" spans="24:28" ht="15">
      <c r="X69" s="4"/>
      <c r="Y69" s="4">
        <v>2201</v>
      </c>
      <c r="Z69" s="5" t="s">
        <v>159</v>
      </c>
      <c r="AA69" t="s">
        <v>181</v>
      </c>
      <c r="AB69" s="5"/>
    </row>
    <row r="70" spans="24:28" ht="15">
      <c r="X70" s="4"/>
      <c r="Y70" s="4">
        <v>2202</v>
      </c>
      <c r="Z70" s="5" t="s">
        <v>63</v>
      </c>
      <c r="AA70" t="s">
        <v>181</v>
      </c>
      <c r="AB70" s="5"/>
    </row>
    <row r="71" spans="24:28" ht="15">
      <c r="X71" s="4"/>
      <c r="Y71" s="4">
        <v>2206</v>
      </c>
      <c r="Z71" s="5" t="s">
        <v>160</v>
      </c>
      <c r="AA71" t="s">
        <v>181</v>
      </c>
      <c r="AB71" s="5"/>
    </row>
    <row r="72" spans="24:28" ht="15">
      <c r="X72" s="4"/>
      <c r="Y72" s="4">
        <v>2204</v>
      </c>
      <c r="Z72" s="5" t="s">
        <v>65</v>
      </c>
      <c r="AA72" t="s">
        <v>181</v>
      </c>
      <c r="AB72" s="5"/>
    </row>
    <row r="73" spans="24:28" ht="15">
      <c r="X73" s="4"/>
      <c r="Y73" s="4">
        <v>2205</v>
      </c>
      <c r="Z73" s="5" t="s">
        <v>66</v>
      </c>
      <c r="AA73" t="s">
        <v>181</v>
      </c>
      <c r="AB73" s="5"/>
    </row>
    <row r="74" spans="24:28" ht="15">
      <c r="X74" s="4"/>
      <c r="Y74" s="4">
        <v>2207</v>
      </c>
      <c r="Z74" s="5" t="s">
        <v>67</v>
      </c>
      <c r="AA74" t="s">
        <v>181</v>
      </c>
      <c r="AB74" s="5"/>
    </row>
    <row r="75" spans="24:28" ht="15">
      <c r="X75" s="4"/>
      <c r="Y75" s="4">
        <v>2208</v>
      </c>
      <c r="Z75" s="5" t="s">
        <v>68</v>
      </c>
      <c r="AA75" t="s">
        <v>181</v>
      </c>
      <c r="AB75" s="5"/>
    </row>
    <row r="76" spans="24:28" ht="15">
      <c r="X76" s="4"/>
      <c r="Y76" s="4">
        <v>1226</v>
      </c>
      <c r="Z76" s="5" t="s">
        <v>61</v>
      </c>
      <c r="AA76" t="s">
        <v>180</v>
      </c>
      <c r="AB76" s="5"/>
    </row>
    <row r="77" spans="24:28" ht="15">
      <c r="X77" s="4"/>
      <c r="Y77" s="4">
        <v>2203</v>
      </c>
      <c r="Z77" s="5" t="s">
        <v>64</v>
      </c>
      <c r="AA77" t="s">
        <v>181</v>
      </c>
      <c r="AB77" s="5"/>
    </row>
    <row r="78" spans="24:28" ht="15">
      <c r="X78" s="4"/>
      <c r="Y78" s="4">
        <v>2209</v>
      </c>
      <c r="Z78" s="5" t="s">
        <v>69</v>
      </c>
      <c r="AA78" t="s">
        <v>181</v>
      </c>
      <c r="AB78" s="5"/>
    </row>
    <row r="79" spans="24:28" ht="15">
      <c r="X79" s="4"/>
      <c r="Y79" s="4">
        <v>2210</v>
      </c>
      <c r="Z79" s="5" t="s">
        <v>70</v>
      </c>
      <c r="AA79" t="s">
        <v>181</v>
      </c>
      <c r="AB79" s="5"/>
    </row>
    <row r="80" spans="24:28" ht="15">
      <c r="X80" s="4"/>
      <c r="Y80" s="4">
        <v>2211</v>
      </c>
      <c r="Z80" s="5" t="s">
        <v>71</v>
      </c>
      <c r="AA80" t="s">
        <v>181</v>
      </c>
      <c r="AB80" s="5"/>
    </row>
    <row r="81" spans="24:28" ht="15">
      <c r="X81" s="4"/>
      <c r="Y81" s="4">
        <v>2212</v>
      </c>
      <c r="Z81" s="5" t="s">
        <v>26</v>
      </c>
      <c r="AA81" t="s">
        <v>181</v>
      </c>
      <c r="AB81" s="5"/>
    </row>
    <row r="82" spans="24:28" ht="15">
      <c r="X82" s="4"/>
      <c r="Y82" s="4">
        <v>2213</v>
      </c>
      <c r="Z82" s="5" t="s">
        <v>72</v>
      </c>
      <c r="AA82" t="s">
        <v>181</v>
      </c>
      <c r="AB82" s="5"/>
    </row>
    <row r="83" spans="24:28" ht="15">
      <c r="X83" s="4"/>
      <c r="Y83" s="4">
        <v>2214</v>
      </c>
      <c r="Z83" s="5" t="s">
        <v>27</v>
      </c>
      <c r="AA83" t="s">
        <v>181</v>
      </c>
      <c r="AB83" s="5"/>
    </row>
    <row r="84" spans="24:28" ht="15">
      <c r="X84" s="4"/>
      <c r="Y84" s="4">
        <v>2216</v>
      </c>
      <c r="Z84" s="5" t="s">
        <v>29</v>
      </c>
      <c r="AA84" t="s">
        <v>181</v>
      </c>
      <c r="AB84" s="5"/>
    </row>
    <row r="85" spans="24:28" ht="15">
      <c r="X85" s="4"/>
      <c r="Y85" s="4">
        <v>2217</v>
      </c>
      <c r="Z85" s="5" t="s">
        <v>73</v>
      </c>
      <c r="AA85" t="s">
        <v>181</v>
      </c>
      <c r="AB85" s="5"/>
    </row>
    <row r="86" spans="24:28" ht="15">
      <c r="X86" s="4"/>
      <c r="Y86" s="4">
        <v>2215</v>
      </c>
      <c r="Z86" s="5" t="s">
        <v>28</v>
      </c>
      <c r="AA86" t="s">
        <v>181</v>
      </c>
      <c r="AB86" s="5"/>
    </row>
    <row r="87" spans="24:28" ht="15">
      <c r="X87" s="4"/>
      <c r="Y87" s="4">
        <v>2218</v>
      </c>
      <c r="Z87" s="5" t="s">
        <v>161</v>
      </c>
      <c r="AA87" t="s">
        <v>181</v>
      </c>
      <c r="AB87" s="5"/>
    </row>
    <row r="88" spans="24:28" ht="15">
      <c r="X88" s="4"/>
      <c r="Y88" s="4">
        <v>2219</v>
      </c>
      <c r="Z88" s="5" t="s">
        <v>30</v>
      </c>
      <c r="AA88" t="s">
        <v>181</v>
      </c>
      <c r="AB88" s="5"/>
    </row>
    <row r="89" spans="24:28" ht="15">
      <c r="X89" s="4"/>
      <c r="Y89" s="4">
        <v>2220</v>
      </c>
      <c r="Z89" s="5" t="s">
        <v>74</v>
      </c>
      <c r="AA89" t="s">
        <v>181</v>
      </c>
      <c r="AB89" s="5"/>
    </row>
    <row r="90" spans="24:28" ht="15">
      <c r="X90" s="4"/>
      <c r="Y90" s="4">
        <v>3201</v>
      </c>
      <c r="Z90" s="5" t="s">
        <v>76</v>
      </c>
      <c r="AA90" t="s">
        <v>182</v>
      </c>
      <c r="AB90" s="5"/>
    </row>
    <row r="91" spans="24:28" ht="15">
      <c r="X91" s="4"/>
      <c r="Y91" s="4">
        <v>3202</v>
      </c>
      <c r="Z91" s="5" t="s">
        <v>31</v>
      </c>
      <c r="AA91" t="s">
        <v>182</v>
      </c>
      <c r="AB91" s="5"/>
    </row>
    <row r="92" spans="24:28" ht="15">
      <c r="X92" s="4"/>
      <c r="Y92" s="4">
        <v>3203</v>
      </c>
      <c r="Z92" s="5" t="s">
        <v>77</v>
      </c>
      <c r="AA92" t="s">
        <v>182</v>
      </c>
      <c r="AB92" s="5"/>
    </row>
    <row r="93" spans="24:28" ht="15">
      <c r="X93" s="4"/>
      <c r="Y93" s="4">
        <v>2221</v>
      </c>
      <c r="Z93" s="5" t="s">
        <v>75</v>
      </c>
      <c r="AA93" t="s">
        <v>181</v>
      </c>
      <c r="AB93" s="5"/>
    </row>
    <row r="94" spans="24:28" ht="15">
      <c r="X94" s="4"/>
      <c r="Y94" s="4">
        <v>3204</v>
      </c>
      <c r="Z94" s="5" t="s">
        <v>32</v>
      </c>
      <c r="AA94" t="s">
        <v>182</v>
      </c>
      <c r="AB94" s="5"/>
    </row>
    <row r="95" spans="24:28" ht="15">
      <c r="X95" s="4"/>
      <c r="Y95" s="4">
        <v>3205</v>
      </c>
      <c r="Z95" s="5" t="s">
        <v>78</v>
      </c>
      <c r="AA95" t="s">
        <v>182</v>
      </c>
      <c r="AB95" s="5"/>
    </row>
    <row r="96" spans="24:28" ht="15">
      <c r="X96" s="4"/>
      <c r="Y96" s="4">
        <v>3206</v>
      </c>
      <c r="Z96" s="5" t="s">
        <v>33</v>
      </c>
      <c r="AA96" t="s">
        <v>182</v>
      </c>
      <c r="AB96" s="5"/>
    </row>
    <row r="97" spans="24:28" ht="15">
      <c r="X97" s="4"/>
      <c r="Y97" s="4">
        <v>3207</v>
      </c>
      <c r="Z97" s="5" t="s">
        <v>79</v>
      </c>
      <c r="AA97" t="s">
        <v>182</v>
      </c>
      <c r="AB97" s="5"/>
    </row>
    <row r="98" spans="24:28" ht="15">
      <c r="X98" s="4"/>
      <c r="Y98" s="4">
        <v>3208</v>
      </c>
      <c r="Z98" s="5" t="s">
        <v>80</v>
      </c>
      <c r="AA98" t="s">
        <v>182</v>
      </c>
      <c r="AB98" s="5"/>
    </row>
    <row r="99" spans="24:28" ht="15">
      <c r="X99" s="4"/>
      <c r="Y99" s="4">
        <v>4202</v>
      </c>
      <c r="Z99" s="5" t="s">
        <v>34</v>
      </c>
      <c r="AA99" t="s">
        <v>183</v>
      </c>
      <c r="AB99" s="5"/>
    </row>
    <row r="100" spans="24:28" ht="15">
      <c r="X100" s="4"/>
      <c r="Y100" s="4">
        <v>4206</v>
      </c>
      <c r="Z100" s="5" t="s">
        <v>86</v>
      </c>
      <c r="AA100" t="s">
        <v>183</v>
      </c>
      <c r="AB100" s="5"/>
    </row>
    <row r="101" spans="24:28" ht="15">
      <c r="X101" s="4"/>
      <c r="Y101" s="4">
        <v>4203</v>
      </c>
      <c r="Z101" s="5" t="s">
        <v>162</v>
      </c>
      <c r="AA101" t="s">
        <v>183</v>
      </c>
      <c r="AB101" s="5"/>
    </row>
    <row r="102" spans="24:28" ht="15">
      <c r="X102" s="4"/>
      <c r="Y102" s="4">
        <v>4204</v>
      </c>
      <c r="Z102" s="5" t="s">
        <v>85</v>
      </c>
      <c r="AA102" t="s">
        <v>183</v>
      </c>
      <c r="AB102" s="5"/>
    </row>
    <row r="103" spans="24:28" ht="15">
      <c r="X103" s="4"/>
      <c r="Y103" s="4">
        <v>4205</v>
      </c>
      <c r="Z103" s="5" t="s">
        <v>76</v>
      </c>
      <c r="AA103" t="s">
        <v>183</v>
      </c>
      <c r="AB103" s="5"/>
    </row>
    <row r="104" spans="24:28" ht="15">
      <c r="X104" s="4"/>
      <c r="Y104" s="4">
        <v>4207</v>
      </c>
      <c r="Z104" s="5" t="s">
        <v>87</v>
      </c>
      <c r="AA104" t="s">
        <v>183</v>
      </c>
      <c r="AB104" s="5"/>
    </row>
    <row r="105" spans="24:28" ht="15">
      <c r="X105" s="4"/>
      <c r="Y105" s="4">
        <v>4201</v>
      </c>
      <c r="Z105" s="5" t="s">
        <v>84</v>
      </c>
      <c r="AA105" t="s">
        <v>183</v>
      </c>
      <c r="AB105" s="5"/>
    </row>
    <row r="106" spans="24:28" ht="15">
      <c r="X106" s="4"/>
      <c r="Y106" s="4">
        <v>4209</v>
      </c>
      <c r="Z106" s="5" t="s">
        <v>88</v>
      </c>
      <c r="AA106" t="s">
        <v>183</v>
      </c>
      <c r="AB106" s="5"/>
    </row>
    <row r="107" spans="24:28" ht="15">
      <c r="X107" s="4"/>
      <c r="Y107" s="4">
        <v>4208</v>
      </c>
      <c r="Z107" s="5" t="s">
        <v>163</v>
      </c>
      <c r="AA107" t="s">
        <v>183</v>
      </c>
      <c r="AB107" s="5"/>
    </row>
    <row r="108" spans="24:28" ht="15">
      <c r="X108" s="4"/>
      <c r="Y108" s="4">
        <v>3210</v>
      </c>
      <c r="Z108" s="5" t="s">
        <v>82</v>
      </c>
      <c r="AA108" t="s">
        <v>182</v>
      </c>
      <c r="AB108" s="5"/>
    </row>
    <row r="109" spans="24:28" ht="15">
      <c r="X109" s="4"/>
      <c r="Y109" s="4">
        <v>3211</v>
      </c>
      <c r="Z109" s="5" t="s">
        <v>83</v>
      </c>
      <c r="AA109" t="s">
        <v>182</v>
      </c>
      <c r="AB109" s="5"/>
    </row>
    <row r="110" spans="24:28" ht="15">
      <c r="X110" s="4"/>
      <c r="Y110" s="4">
        <v>3209</v>
      </c>
      <c r="Z110" s="5" t="s">
        <v>81</v>
      </c>
      <c r="AA110" t="s">
        <v>182</v>
      </c>
      <c r="AB110" s="5"/>
    </row>
    <row r="111" spans="24:28" ht="15">
      <c r="X111" s="4"/>
      <c r="Y111" s="4">
        <v>4211</v>
      </c>
      <c r="Z111" s="5" t="s">
        <v>35</v>
      </c>
      <c r="AA111" t="s">
        <v>183</v>
      </c>
      <c r="AB111" s="5"/>
    </row>
    <row r="112" spans="24:28" ht="15">
      <c r="X112" s="4"/>
      <c r="Y112" s="4">
        <v>4212</v>
      </c>
      <c r="Z112" s="5" t="s">
        <v>90</v>
      </c>
      <c r="AA112" t="s">
        <v>183</v>
      </c>
      <c r="AB112" s="5"/>
    </row>
    <row r="113" spans="24:28" ht="15">
      <c r="X113" s="4"/>
      <c r="Y113" s="4">
        <v>4210</v>
      </c>
      <c r="Z113" s="5" t="s">
        <v>89</v>
      </c>
      <c r="AA113" t="s">
        <v>183</v>
      </c>
      <c r="AB113" s="5"/>
    </row>
    <row r="114" spans="24:28" ht="15">
      <c r="X114" s="4"/>
      <c r="Y114" s="4"/>
      <c r="Z114" s="5"/>
      <c r="AB114" s="5"/>
    </row>
    <row r="115" spans="25:28" ht="15">
      <c r="Y115" s="4">
        <v>5201</v>
      </c>
      <c r="Z115" s="5" t="s">
        <v>164</v>
      </c>
      <c r="AA115" t="s">
        <v>184</v>
      </c>
      <c r="AB115" s="5"/>
    </row>
    <row r="116" spans="25:28" ht="15">
      <c r="Y116" s="4">
        <v>5202</v>
      </c>
      <c r="Z116" s="5" t="s">
        <v>91</v>
      </c>
      <c r="AA116" t="s">
        <v>184</v>
      </c>
      <c r="AB116" s="5"/>
    </row>
    <row r="117" spans="25:28" ht="15">
      <c r="Y117" s="4">
        <v>5203</v>
      </c>
      <c r="Z117" s="5" t="s">
        <v>92</v>
      </c>
      <c r="AA117" t="s">
        <v>184</v>
      </c>
      <c r="AB117" s="5"/>
    </row>
    <row r="118" spans="25:28" ht="15">
      <c r="Y118" s="4">
        <v>5204</v>
      </c>
      <c r="Z118" s="5" t="s">
        <v>93</v>
      </c>
      <c r="AA118" t="s">
        <v>184</v>
      </c>
      <c r="AB118" s="5"/>
    </row>
    <row r="119" spans="25:28" ht="15">
      <c r="Y119" s="4">
        <v>5205</v>
      </c>
      <c r="Z119" s="5" t="s">
        <v>94</v>
      </c>
      <c r="AA119" t="s">
        <v>184</v>
      </c>
      <c r="AB119" s="5"/>
    </row>
    <row r="120" spans="25:28" ht="15">
      <c r="Y120" s="4">
        <v>5206</v>
      </c>
      <c r="Z120" s="5" t="s">
        <v>95</v>
      </c>
      <c r="AA120" t="s">
        <v>184</v>
      </c>
      <c r="AB120" s="5"/>
    </row>
    <row r="121" spans="25:28" ht="15">
      <c r="Y121" s="4">
        <v>5207</v>
      </c>
      <c r="Z121" s="5" t="s">
        <v>96</v>
      </c>
      <c r="AA121" t="s">
        <v>184</v>
      </c>
      <c r="AB121" s="5"/>
    </row>
    <row r="122" spans="25:28" ht="15">
      <c r="Y122" s="4">
        <v>5208</v>
      </c>
      <c r="Z122" s="5" t="s">
        <v>97</v>
      </c>
      <c r="AA122" t="s">
        <v>184</v>
      </c>
      <c r="AB122" s="5"/>
    </row>
    <row r="123" spans="25:28" ht="15">
      <c r="Y123" s="4">
        <v>5209</v>
      </c>
      <c r="Z123" s="5" t="s">
        <v>98</v>
      </c>
      <c r="AA123" t="s">
        <v>184</v>
      </c>
      <c r="AB123" s="5"/>
    </row>
    <row r="124" spans="25:28" ht="15">
      <c r="Y124" s="4">
        <v>5210</v>
      </c>
      <c r="Z124" s="5" t="s">
        <v>99</v>
      </c>
      <c r="AA124" t="s">
        <v>184</v>
      </c>
      <c r="AB124" s="5"/>
    </row>
    <row r="125" spans="25:28" ht="15">
      <c r="Y125" s="4">
        <v>5211</v>
      </c>
      <c r="Z125" s="5" t="s">
        <v>100</v>
      </c>
      <c r="AA125" t="s">
        <v>184</v>
      </c>
      <c r="AB125" s="5"/>
    </row>
    <row r="126" spans="25:28" ht="15">
      <c r="Y126" s="4">
        <v>5212</v>
      </c>
      <c r="Z126" s="5" t="s">
        <v>101</v>
      </c>
      <c r="AA126" t="s">
        <v>184</v>
      </c>
      <c r="AB126" s="5"/>
    </row>
    <row r="127" spans="25:28" ht="15">
      <c r="Y127" s="4">
        <v>5213</v>
      </c>
      <c r="Z127" s="5" t="s">
        <v>102</v>
      </c>
      <c r="AA127" t="s">
        <v>184</v>
      </c>
      <c r="AB127" s="5"/>
    </row>
    <row r="128" spans="25:28" ht="15">
      <c r="Y128" s="4">
        <v>5214</v>
      </c>
      <c r="Z128" s="5" t="s">
        <v>103</v>
      </c>
      <c r="AA128" t="s">
        <v>184</v>
      </c>
      <c r="AB128" s="5"/>
    </row>
    <row r="129" spans="25:28" ht="15">
      <c r="Y129" s="4">
        <v>5215</v>
      </c>
      <c r="Z129" s="5" t="s">
        <v>104</v>
      </c>
      <c r="AA129" t="s">
        <v>184</v>
      </c>
      <c r="AB129" s="5"/>
    </row>
    <row r="130" spans="25:28" ht="15">
      <c r="Y130" s="4">
        <v>5216</v>
      </c>
      <c r="Z130" s="5" t="s">
        <v>105</v>
      </c>
      <c r="AA130" t="s">
        <v>184</v>
      </c>
      <c r="AB130" s="5"/>
    </row>
    <row r="131" spans="25:28" ht="15">
      <c r="Y131" s="4">
        <v>5217</v>
      </c>
      <c r="Z131" s="5" t="s">
        <v>106</v>
      </c>
      <c r="AA131" t="s">
        <v>184</v>
      </c>
      <c r="AB131" s="5"/>
    </row>
    <row r="132" spans="25:28" ht="15">
      <c r="Y132" s="4">
        <v>5218</v>
      </c>
      <c r="Z132" s="5" t="s">
        <v>107</v>
      </c>
      <c r="AA132" t="s">
        <v>184</v>
      </c>
      <c r="AB132" s="5"/>
    </row>
    <row r="133" spans="25:28" ht="15">
      <c r="Y133" s="4">
        <v>5219</v>
      </c>
      <c r="Z133" s="5" t="s">
        <v>165</v>
      </c>
      <c r="AA133" t="s">
        <v>184</v>
      </c>
      <c r="AB133" s="5"/>
    </row>
    <row r="134" spans="25:28" ht="15">
      <c r="Y134" s="4">
        <v>5220</v>
      </c>
      <c r="Z134" s="5" t="s">
        <v>108</v>
      </c>
      <c r="AA134" t="s">
        <v>184</v>
      </c>
      <c r="AB134" s="5"/>
    </row>
    <row r="135" spans="25:28" ht="15">
      <c r="Y135" s="4">
        <v>6201</v>
      </c>
      <c r="Z135" s="5" t="s">
        <v>109</v>
      </c>
      <c r="AA135" t="s">
        <v>185</v>
      </c>
      <c r="AB135" s="5"/>
    </row>
    <row r="136" spans="25:28" ht="15">
      <c r="Y136" s="4">
        <v>6202</v>
      </c>
      <c r="Z136" s="5" t="s">
        <v>110</v>
      </c>
      <c r="AA136" t="s">
        <v>185</v>
      </c>
      <c r="AB136" s="5"/>
    </row>
    <row r="137" spans="25:28" ht="15">
      <c r="Y137" s="4">
        <v>6203</v>
      </c>
      <c r="Z137" s="5" t="s">
        <v>111</v>
      </c>
      <c r="AA137" t="s">
        <v>185</v>
      </c>
      <c r="AB137" s="5"/>
    </row>
    <row r="138" spans="25:28" ht="15">
      <c r="Y138" s="4">
        <v>6204</v>
      </c>
      <c r="Z138" s="5" t="s">
        <v>112</v>
      </c>
      <c r="AA138" t="s">
        <v>185</v>
      </c>
      <c r="AB138" s="5"/>
    </row>
    <row r="139" spans="25:28" ht="15">
      <c r="Y139" s="4">
        <v>6205</v>
      </c>
      <c r="Z139" s="5" t="s">
        <v>113</v>
      </c>
      <c r="AA139" t="s">
        <v>185</v>
      </c>
      <c r="AB139" s="5"/>
    </row>
    <row r="140" spans="25:28" ht="15">
      <c r="Y140" s="4">
        <v>6206</v>
      </c>
      <c r="Z140" s="5" t="s">
        <v>114</v>
      </c>
      <c r="AA140" t="s">
        <v>185</v>
      </c>
      <c r="AB140" s="5"/>
    </row>
    <row r="141" spans="25:28" ht="15">
      <c r="Y141" s="4">
        <v>6207</v>
      </c>
      <c r="Z141" s="5" t="s">
        <v>166</v>
      </c>
      <c r="AA141" t="s">
        <v>185</v>
      </c>
      <c r="AB141" s="5"/>
    </row>
    <row r="142" spans="25:28" ht="15">
      <c r="Y142" s="4">
        <v>6208</v>
      </c>
      <c r="Z142" s="5" t="s">
        <v>167</v>
      </c>
      <c r="AA142" t="s">
        <v>185</v>
      </c>
      <c r="AB142" s="5"/>
    </row>
    <row r="143" spans="25:28" ht="15">
      <c r="Y143" s="4">
        <v>6209</v>
      </c>
      <c r="Z143" s="5" t="s">
        <v>115</v>
      </c>
      <c r="AA143" t="s">
        <v>185</v>
      </c>
      <c r="AB143" s="5"/>
    </row>
    <row r="144" spans="25:28" ht="15">
      <c r="Y144" s="4">
        <v>6210</v>
      </c>
      <c r="Z144" s="5" t="s">
        <v>116</v>
      </c>
      <c r="AA144" t="s">
        <v>185</v>
      </c>
      <c r="AB144" s="5"/>
    </row>
    <row r="145" spans="25:28" ht="15">
      <c r="Y145" s="4">
        <v>6211</v>
      </c>
      <c r="Z145" s="5" t="s">
        <v>117</v>
      </c>
      <c r="AA145" t="s">
        <v>185</v>
      </c>
      <c r="AB145" s="5"/>
    </row>
    <row r="146" spans="25:28" ht="15">
      <c r="Y146" s="4">
        <v>6212</v>
      </c>
      <c r="Z146" s="5" t="s">
        <v>118</v>
      </c>
      <c r="AA146" t="s">
        <v>185</v>
      </c>
      <c r="AB146" s="5"/>
    </row>
    <row r="147" spans="25:28" ht="15">
      <c r="Y147" s="4">
        <v>6213</v>
      </c>
      <c r="Z147" s="5" t="s">
        <v>119</v>
      </c>
      <c r="AA147" t="s">
        <v>185</v>
      </c>
      <c r="AB147" s="5"/>
    </row>
    <row r="148" spans="25:28" ht="15">
      <c r="Y148" s="4">
        <v>6214</v>
      </c>
      <c r="Z148" s="5" t="s">
        <v>120</v>
      </c>
      <c r="AA148" t="s">
        <v>185</v>
      </c>
      <c r="AB148" s="5"/>
    </row>
    <row r="149" spans="25:28" ht="15">
      <c r="Y149" s="4">
        <v>6215</v>
      </c>
      <c r="Z149" s="5" t="s">
        <v>168</v>
      </c>
      <c r="AA149" t="s">
        <v>185</v>
      </c>
      <c r="AB149" s="5"/>
    </row>
    <row r="150" spans="25:27" ht="15">
      <c r="Y150" s="4">
        <v>6216</v>
      </c>
      <c r="Z150" s="5" t="s">
        <v>121</v>
      </c>
      <c r="AA150" t="s">
        <v>185</v>
      </c>
    </row>
    <row r="151" spans="25:27" ht="15">
      <c r="Y151" s="4">
        <v>6217</v>
      </c>
      <c r="Z151" s="5" t="s">
        <v>122</v>
      </c>
      <c r="AA151" t="s">
        <v>185</v>
      </c>
    </row>
    <row r="152" spans="25:27" ht="15">
      <c r="Y152" s="4">
        <v>6218</v>
      </c>
      <c r="Z152" s="5" t="s">
        <v>123</v>
      </c>
      <c r="AA152" t="s">
        <v>185</v>
      </c>
    </row>
    <row r="153" spans="25:27" ht="15">
      <c r="Y153" s="4">
        <v>6219</v>
      </c>
      <c r="Z153" s="5" t="s">
        <v>124</v>
      </c>
      <c r="AA153" t="s">
        <v>185</v>
      </c>
    </row>
    <row r="154" spans="25:27" ht="15">
      <c r="Y154" s="4">
        <v>6220</v>
      </c>
      <c r="Z154" s="5" t="s">
        <v>125</v>
      </c>
      <c r="AA154" t="s">
        <v>185</v>
      </c>
    </row>
    <row r="155" spans="25:27" ht="15">
      <c r="Y155" s="4">
        <v>6221</v>
      </c>
      <c r="Z155" s="5" t="s">
        <v>36</v>
      </c>
      <c r="AA155" t="s">
        <v>185</v>
      </c>
    </row>
    <row r="156" spans="25:27" ht="15">
      <c r="Y156" s="4">
        <v>6222</v>
      </c>
      <c r="Z156" s="5" t="s">
        <v>169</v>
      </c>
      <c r="AA156" t="s">
        <v>185</v>
      </c>
    </row>
    <row r="157" spans="25:27" ht="15">
      <c r="Y157" s="4">
        <v>6223</v>
      </c>
      <c r="Z157" s="5" t="s">
        <v>170</v>
      </c>
      <c r="AA157" t="s">
        <v>185</v>
      </c>
    </row>
    <row r="158" spans="25:27" ht="15">
      <c r="Y158" s="4">
        <v>6224</v>
      </c>
      <c r="Z158" s="5" t="s">
        <v>126</v>
      </c>
      <c r="AA158" t="s">
        <v>185</v>
      </c>
    </row>
    <row r="159" spans="25:27" ht="15">
      <c r="Y159" s="4">
        <v>6225</v>
      </c>
      <c r="Z159" s="5" t="s">
        <v>127</v>
      </c>
      <c r="AA159" t="s">
        <v>185</v>
      </c>
    </row>
    <row r="160" spans="25:27" ht="15">
      <c r="Y160" s="4">
        <v>6226</v>
      </c>
      <c r="Z160" s="5" t="s">
        <v>128</v>
      </c>
      <c r="AA160" t="s">
        <v>185</v>
      </c>
    </row>
    <row r="161" spans="25:27" ht="15">
      <c r="Y161" s="4">
        <v>6227</v>
      </c>
      <c r="Z161" s="5" t="s">
        <v>129</v>
      </c>
      <c r="AA161" t="s">
        <v>185</v>
      </c>
    </row>
    <row r="162" spans="25:27" ht="15">
      <c r="Y162" s="4">
        <v>7201</v>
      </c>
      <c r="Z162" s="5" t="s">
        <v>171</v>
      </c>
      <c r="AA162" t="s">
        <v>186</v>
      </c>
    </row>
    <row r="163" spans="25:27" ht="15">
      <c r="Y163" s="4">
        <v>7202</v>
      </c>
      <c r="Z163" s="5" t="s">
        <v>130</v>
      </c>
      <c r="AA163" t="s">
        <v>186</v>
      </c>
    </row>
    <row r="164" spans="25:27" ht="15">
      <c r="Y164" s="4">
        <v>7203</v>
      </c>
      <c r="Z164" s="5" t="s">
        <v>131</v>
      </c>
      <c r="AA164" t="s">
        <v>186</v>
      </c>
    </row>
    <row r="165" spans="25:27" ht="15">
      <c r="Y165" s="4">
        <v>7204</v>
      </c>
      <c r="Z165" s="5" t="s">
        <v>132</v>
      </c>
      <c r="AA165" t="s">
        <v>186</v>
      </c>
    </row>
    <row r="166" spans="25:27" ht="15">
      <c r="Y166" s="4">
        <v>7205</v>
      </c>
      <c r="Z166" s="5" t="s">
        <v>133</v>
      </c>
      <c r="AA166" t="s">
        <v>186</v>
      </c>
    </row>
    <row r="167" spans="25:27" ht="15">
      <c r="Y167" s="4">
        <v>7206</v>
      </c>
      <c r="Z167" s="5" t="s">
        <v>134</v>
      </c>
      <c r="AA167" t="s">
        <v>186</v>
      </c>
    </row>
    <row r="168" spans="25:27" ht="15">
      <c r="Y168" s="4">
        <v>7207</v>
      </c>
      <c r="Z168" s="5" t="s">
        <v>135</v>
      </c>
      <c r="AA168" t="s">
        <v>186</v>
      </c>
    </row>
    <row r="169" spans="25:27" ht="15">
      <c r="Y169" s="4">
        <v>7208</v>
      </c>
      <c r="Z169" s="5" t="s">
        <v>136</v>
      </c>
      <c r="AA169" t="s">
        <v>186</v>
      </c>
    </row>
    <row r="170" spans="25:27" ht="15">
      <c r="Y170" s="4">
        <v>7209</v>
      </c>
      <c r="Z170" s="5" t="s">
        <v>172</v>
      </c>
      <c r="AA170" t="s">
        <v>186</v>
      </c>
    </row>
    <row r="171" spans="25:27" ht="15">
      <c r="Y171" s="4">
        <v>7210</v>
      </c>
      <c r="Z171" s="5" t="s">
        <v>173</v>
      </c>
      <c r="AA171" t="s">
        <v>186</v>
      </c>
    </row>
    <row r="172" spans="25:27" ht="15">
      <c r="Y172" s="4">
        <v>7211</v>
      </c>
      <c r="Z172" s="5" t="s">
        <v>137</v>
      </c>
      <c r="AA172" t="s">
        <v>186</v>
      </c>
    </row>
    <row r="173" spans="25:27" ht="15">
      <c r="Y173" s="4">
        <v>7212</v>
      </c>
      <c r="Z173" s="5" t="s">
        <v>138</v>
      </c>
      <c r="AA173" t="s">
        <v>186</v>
      </c>
    </row>
    <row r="174" spans="25:27" ht="15">
      <c r="Y174" s="4">
        <v>7213</v>
      </c>
      <c r="Z174" s="5" t="s">
        <v>139</v>
      </c>
      <c r="AA174" t="s">
        <v>186</v>
      </c>
    </row>
    <row r="175" spans="25:27" ht="15">
      <c r="Y175" s="4">
        <v>7214</v>
      </c>
      <c r="Z175" s="5" t="s">
        <v>174</v>
      </c>
      <c r="AA175" t="s">
        <v>186</v>
      </c>
    </row>
    <row r="176" spans="25:27" ht="15">
      <c r="Y176" s="4">
        <v>7215</v>
      </c>
      <c r="Z176" s="5" t="s">
        <v>140</v>
      </c>
      <c r="AA176" t="s">
        <v>186</v>
      </c>
    </row>
    <row r="177" spans="25:27" ht="15">
      <c r="Y177" s="4">
        <v>7216</v>
      </c>
      <c r="Z177" s="5" t="s">
        <v>141</v>
      </c>
      <c r="AA177" t="s">
        <v>186</v>
      </c>
    </row>
    <row r="178" spans="25:27" ht="15">
      <c r="Y178" s="4">
        <v>7217</v>
      </c>
      <c r="Z178" s="5" t="s">
        <v>142</v>
      </c>
      <c r="AA178" t="s">
        <v>186</v>
      </c>
    </row>
    <row r="179" spans="25:27" ht="15">
      <c r="Y179" s="4">
        <v>8201</v>
      </c>
      <c r="Z179" s="5" t="s">
        <v>143</v>
      </c>
      <c r="AA179" t="s">
        <v>187</v>
      </c>
    </row>
    <row r="180" spans="25:27" ht="15">
      <c r="Y180" s="4">
        <v>8202</v>
      </c>
      <c r="Z180" s="5" t="s">
        <v>144</v>
      </c>
      <c r="AA180" t="s">
        <v>187</v>
      </c>
    </row>
    <row r="181" spans="25:27" ht="15">
      <c r="Y181" s="4">
        <v>8203</v>
      </c>
      <c r="Z181" s="5" t="s">
        <v>145</v>
      </c>
      <c r="AA181" t="s">
        <v>187</v>
      </c>
    </row>
    <row r="182" spans="25:27" ht="15">
      <c r="Y182" s="4">
        <v>8204</v>
      </c>
      <c r="Z182" s="5" t="s">
        <v>34</v>
      </c>
      <c r="AA182" t="s">
        <v>187</v>
      </c>
    </row>
    <row r="183" spans="25:27" ht="15">
      <c r="Y183" s="4">
        <v>8205</v>
      </c>
      <c r="Z183" s="5" t="s">
        <v>146</v>
      </c>
      <c r="AA183" t="s">
        <v>187</v>
      </c>
    </row>
    <row r="184" spans="25:27" ht="15">
      <c r="Y184" s="4">
        <v>8206</v>
      </c>
      <c r="Z184" s="5" t="s">
        <v>147</v>
      </c>
      <c r="AA184" t="s">
        <v>187</v>
      </c>
    </row>
    <row r="185" spans="25:27" ht="15">
      <c r="Y185" s="4">
        <v>8207</v>
      </c>
      <c r="Z185" s="5" t="s">
        <v>148</v>
      </c>
      <c r="AA185" t="s">
        <v>187</v>
      </c>
    </row>
    <row r="186" spans="25:27" ht="15">
      <c r="Y186" s="4">
        <v>9999</v>
      </c>
      <c r="Z186" s="5" t="s">
        <v>149</v>
      </c>
      <c r="AA186" t="s">
        <v>188</v>
      </c>
    </row>
    <row r="187" spans="25:27" ht="15">
      <c r="Y187" s="4">
        <v>9001</v>
      </c>
      <c r="Z187" s="5" t="s">
        <v>150</v>
      </c>
      <c r="AA187" t="s">
        <v>188</v>
      </c>
    </row>
    <row r="188" spans="25:27" ht="15">
      <c r="Y188" s="4">
        <v>9002</v>
      </c>
      <c r="Z188" s="5" t="s">
        <v>151</v>
      </c>
      <c r="AA188" t="s">
        <v>188</v>
      </c>
    </row>
    <row r="189" spans="25:27" ht="15">
      <c r="Y189" s="4">
        <v>9003</v>
      </c>
      <c r="Z189" s="5" t="s">
        <v>152</v>
      </c>
      <c r="AA189" t="s">
        <v>188</v>
      </c>
    </row>
    <row r="190" spans="25:27" ht="15">
      <c r="Y190" s="4">
        <v>9004</v>
      </c>
      <c r="Z190" s="5" t="s">
        <v>153</v>
      </c>
      <c r="AA190" t="s">
        <v>188</v>
      </c>
    </row>
    <row r="191" spans="25:27" ht="15">
      <c r="Y191" s="4">
        <v>9005</v>
      </c>
      <c r="Z191" s="5" t="s">
        <v>154</v>
      </c>
      <c r="AA191" t="s">
        <v>188</v>
      </c>
    </row>
    <row r="192" spans="25:27" ht="15">
      <c r="Y192" s="4">
        <v>9006</v>
      </c>
      <c r="Z192" s="5" t="s">
        <v>175</v>
      </c>
      <c r="AA192" t="s">
        <v>188</v>
      </c>
    </row>
    <row r="193" spans="25:27" ht="15">
      <c r="Y193" s="4">
        <v>9007</v>
      </c>
      <c r="Z193" s="5" t="s">
        <v>176</v>
      </c>
      <c r="AA193" t="s">
        <v>188</v>
      </c>
    </row>
    <row r="194" spans="25:27" ht="15">
      <c r="Y194" s="4">
        <v>9008</v>
      </c>
      <c r="Z194" s="5" t="s">
        <v>177</v>
      </c>
      <c r="AA194" t="s">
        <v>188</v>
      </c>
    </row>
    <row r="195" spans="25:27" ht="15">
      <c r="Y195" s="4">
        <v>9009</v>
      </c>
      <c r="Z195" s="5" t="s">
        <v>178</v>
      </c>
      <c r="AA195" t="s">
        <v>188</v>
      </c>
    </row>
    <row r="196" spans="25:27" ht="15">
      <c r="Y196" s="4">
        <v>9010</v>
      </c>
      <c r="Z196" s="5" t="s">
        <v>155</v>
      </c>
      <c r="AA196" t="s">
        <v>188</v>
      </c>
    </row>
    <row r="197" spans="25:27" ht="15">
      <c r="Y197" s="4">
        <v>9011</v>
      </c>
      <c r="Z197" s="5" t="s">
        <v>156</v>
      </c>
      <c r="AA197" t="s">
        <v>188</v>
      </c>
    </row>
    <row r="198" spans="25:27" ht="15">
      <c r="Y198" s="4">
        <v>9012</v>
      </c>
      <c r="Z198" s="5" t="s">
        <v>37</v>
      </c>
      <c r="AA198" t="s">
        <v>188</v>
      </c>
    </row>
  </sheetData>
  <sheetProtection/>
  <mergeCells count="32">
    <mergeCell ref="A1:I1"/>
    <mergeCell ref="J1:W1"/>
    <mergeCell ref="A2:I2"/>
    <mergeCell ref="J2:W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S4"/>
    <mergeCell ref="T4:T5"/>
    <mergeCell ref="U4:U5"/>
    <mergeCell ref="A35:D35"/>
    <mergeCell ref="H35:K35"/>
    <mergeCell ref="L35:R35"/>
    <mergeCell ref="S35:W35"/>
    <mergeCell ref="V4:V5"/>
    <mergeCell ref="W4:W5"/>
    <mergeCell ref="A34:H34"/>
    <mergeCell ref="I34:K34"/>
    <mergeCell ref="L34:O34"/>
    <mergeCell ref="Q34:W34"/>
  </mergeCells>
  <printOptions/>
  <pageMargins left="1.1023622047244095" right="0" top="0.5118110236220472" bottom="0.984251968503937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79"/>
  <sheetViews>
    <sheetView zoomScale="115" zoomScaleNormal="115" zoomScalePageLayoutView="0" workbookViewId="0" topLeftCell="A1">
      <selection activeCell="R10" sqref="R10"/>
    </sheetView>
  </sheetViews>
  <sheetFormatPr defaultColWidth="9.140625" defaultRowHeight="12.75"/>
  <cols>
    <col min="1" max="1" width="3.57421875" style="0" bestFit="1" customWidth="1"/>
    <col min="2" max="2" width="26.140625" style="0" hidden="1" customWidth="1"/>
    <col min="3" max="3" width="6.00390625" style="0" customWidth="1"/>
    <col min="4" max="4" width="7.8515625" style="0" bestFit="1" customWidth="1"/>
    <col min="5" max="7" width="10.00390625" style="0" hidden="1" customWidth="1"/>
    <col min="8" max="8" width="30.57421875" style="14" bestFit="1" customWidth="1"/>
    <col min="9" max="9" width="11.8515625" style="0" customWidth="1"/>
    <col min="10" max="10" width="39.57421875" style="0" customWidth="1"/>
    <col min="11" max="12" width="5.7109375" style="0" customWidth="1"/>
    <col min="13" max="13" width="9.140625" style="18" hidden="1" customWidth="1"/>
    <col min="14" max="14" width="24.8515625" style="21" bestFit="1" customWidth="1"/>
    <col min="15" max="15" width="13.140625" style="9" bestFit="1" customWidth="1"/>
    <col min="16" max="16" width="6.140625" style="0" bestFit="1" customWidth="1"/>
    <col min="17" max="17" width="5.421875" style="0" customWidth="1"/>
    <col min="18" max="18" width="6.140625" style="0" bestFit="1" customWidth="1"/>
    <col min="19" max="19" width="6.57421875" style="0" customWidth="1"/>
    <col min="20" max="20" width="6.00390625" style="0" customWidth="1"/>
    <col min="21" max="21" width="5.57421875" style="0" hidden="1" customWidth="1"/>
    <col min="22" max="22" width="7.140625" style="0" customWidth="1"/>
    <col min="23" max="23" width="8.00390625" style="0" customWidth="1"/>
    <col min="24" max="24" width="9.140625" style="0" customWidth="1"/>
    <col min="25" max="25" width="5.57421875" style="0" hidden="1" customWidth="1"/>
    <col min="26" max="26" width="29.140625" style="0" hidden="1" customWidth="1"/>
    <col min="27" max="27" width="11.8515625" style="0" hidden="1" customWidth="1"/>
    <col min="28" max="28" width="29.8515625" style="0" customWidth="1"/>
    <col min="29" max="29" width="11.8515625" style="0" customWidth="1"/>
  </cols>
  <sheetData>
    <row r="1" spans="1:23" s="1" customFormat="1" ht="15.75">
      <c r="A1" s="168" t="s">
        <v>11</v>
      </c>
      <c r="B1" s="168"/>
      <c r="C1" s="168"/>
      <c r="D1" s="168"/>
      <c r="E1" s="168"/>
      <c r="F1" s="168"/>
      <c r="G1" s="168"/>
      <c r="H1" s="168"/>
      <c r="I1" s="168"/>
      <c r="J1" s="169" t="s">
        <v>1142</v>
      </c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</row>
    <row r="2" spans="1:23" s="1" customFormat="1" ht="15.75">
      <c r="A2" s="169" t="s">
        <v>13</v>
      </c>
      <c r="B2" s="169"/>
      <c r="C2" s="169"/>
      <c r="D2" s="169"/>
      <c r="E2" s="169"/>
      <c r="F2" s="169"/>
      <c r="G2" s="169"/>
      <c r="H2" s="169"/>
      <c r="I2" s="169"/>
      <c r="J2" s="169" t="s">
        <v>1114</v>
      </c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</row>
    <row r="3" spans="8:15" s="1" customFormat="1" ht="7.5" customHeight="1">
      <c r="H3" s="13"/>
      <c r="M3" s="17"/>
      <c r="N3" s="20"/>
      <c r="O3" s="9"/>
    </row>
    <row r="4" spans="1:23" s="2" customFormat="1" ht="15.75" customHeight="1">
      <c r="A4" s="165" t="s">
        <v>17</v>
      </c>
      <c r="B4" s="165" t="s">
        <v>19</v>
      </c>
      <c r="C4" s="165" t="s">
        <v>1</v>
      </c>
      <c r="D4" s="165" t="s">
        <v>0</v>
      </c>
      <c r="E4" s="165" t="s">
        <v>539</v>
      </c>
      <c r="F4" s="165" t="s">
        <v>540</v>
      </c>
      <c r="G4" s="165" t="s">
        <v>541</v>
      </c>
      <c r="H4" s="175" t="s">
        <v>2</v>
      </c>
      <c r="I4" s="165" t="s">
        <v>4</v>
      </c>
      <c r="J4" s="165" t="s">
        <v>5</v>
      </c>
      <c r="K4" s="165" t="s">
        <v>6</v>
      </c>
      <c r="L4" s="165" t="s">
        <v>3</v>
      </c>
      <c r="M4" s="172" t="s">
        <v>21</v>
      </c>
      <c r="N4" s="173" t="s">
        <v>21</v>
      </c>
      <c r="O4" s="174" t="s">
        <v>23</v>
      </c>
      <c r="P4" s="166" t="s">
        <v>7</v>
      </c>
      <c r="Q4" s="166"/>
      <c r="R4" s="166"/>
      <c r="S4" s="166"/>
      <c r="T4" s="165" t="s">
        <v>9</v>
      </c>
      <c r="U4" s="165" t="s">
        <v>10</v>
      </c>
      <c r="V4" s="165" t="s">
        <v>20</v>
      </c>
      <c r="W4" s="165" t="s">
        <v>12</v>
      </c>
    </row>
    <row r="5" spans="1:23" s="2" customFormat="1" ht="39" customHeight="1">
      <c r="A5" s="165"/>
      <c r="B5" s="165"/>
      <c r="C5" s="165"/>
      <c r="D5" s="165"/>
      <c r="E5" s="165"/>
      <c r="F5" s="165"/>
      <c r="G5" s="165"/>
      <c r="H5" s="175"/>
      <c r="I5" s="165"/>
      <c r="J5" s="165"/>
      <c r="K5" s="165"/>
      <c r="L5" s="165"/>
      <c r="M5" s="172"/>
      <c r="N5" s="173"/>
      <c r="O5" s="174"/>
      <c r="P5" s="7" t="s">
        <v>8</v>
      </c>
      <c r="Q5" s="6" t="s">
        <v>15</v>
      </c>
      <c r="R5" s="6" t="s">
        <v>661</v>
      </c>
      <c r="S5" s="6" t="s">
        <v>16</v>
      </c>
      <c r="T5" s="165"/>
      <c r="U5" s="165"/>
      <c r="V5" s="165"/>
      <c r="W5" s="165"/>
    </row>
    <row r="6" spans="1:26" s="2" customFormat="1" ht="15" customHeight="1">
      <c r="A6" s="6">
        <v>1</v>
      </c>
      <c r="B6" s="6" t="s">
        <v>179</v>
      </c>
      <c r="C6" s="50">
        <v>25</v>
      </c>
      <c r="D6" s="50" t="s">
        <v>1131</v>
      </c>
      <c r="E6" s="27" t="s">
        <v>328</v>
      </c>
      <c r="F6" s="27" t="s">
        <v>363</v>
      </c>
      <c r="G6" s="27" t="s">
        <v>223</v>
      </c>
      <c r="H6" s="16" t="str">
        <f aca="true" t="shared" si="0" ref="H6:H13">E6&amp;" "&amp;F6&amp;" "&amp;G6</f>
        <v>®Æng trung an</v>
      </c>
      <c r="I6" s="27" t="s">
        <v>639</v>
      </c>
      <c r="J6" s="27" t="s">
        <v>635</v>
      </c>
      <c r="K6" s="27" t="s">
        <v>292</v>
      </c>
      <c r="L6" s="27" t="s">
        <v>25</v>
      </c>
      <c r="M6" s="27">
        <v>1219</v>
      </c>
      <c r="N6" s="24" t="str">
        <f aca="true" t="shared" si="1" ref="N6:N13">VLOOKUP(M6,$Y$17:$Z$179,2,0)</f>
        <v>THCS Kì Phú</v>
      </c>
      <c r="O6" s="12" t="str">
        <f aca="true" t="shared" si="2" ref="O6:O13">VLOOKUP(M6,$Y$17:$AA$179,3,0)</f>
        <v>Nho Quan</v>
      </c>
      <c r="P6" s="47">
        <v>8.25</v>
      </c>
      <c r="Q6" s="47">
        <v>7</v>
      </c>
      <c r="R6" s="47">
        <v>9.5</v>
      </c>
      <c r="S6" s="47">
        <v>6</v>
      </c>
      <c r="T6" s="46"/>
      <c r="U6" s="47"/>
      <c r="V6" s="47">
        <v>36.75</v>
      </c>
      <c r="W6" s="6" t="s">
        <v>1125</v>
      </c>
      <c r="X6" s="4"/>
      <c r="Y6" s="5"/>
      <c r="Z6"/>
    </row>
    <row r="7" spans="1:26" s="2" customFormat="1" ht="15" customHeight="1">
      <c r="A7" s="6">
        <v>2</v>
      </c>
      <c r="B7" s="6" t="s">
        <v>179</v>
      </c>
      <c r="C7" s="50">
        <v>25</v>
      </c>
      <c r="D7" s="50" t="s">
        <v>1132</v>
      </c>
      <c r="E7" s="27" t="s">
        <v>221</v>
      </c>
      <c r="F7" s="27" t="s">
        <v>259</v>
      </c>
      <c r="G7" s="27" t="s">
        <v>235</v>
      </c>
      <c r="H7" s="16" t="str">
        <f t="shared" si="0"/>
        <v>trÇn tuÊn anh</v>
      </c>
      <c r="I7" s="27" t="s">
        <v>896</v>
      </c>
      <c r="J7" s="27" t="s">
        <v>621</v>
      </c>
      <c r="K7" s="27" t="s">
        <v>24</v>
      </c>
      <c r="L7" s="27" t="s">
        <v>25</v>
      </c>
      <c r="M7" s="27">
        <v>3201</v>
      </c>
      <c r="N7" s="24" t="str">
        <f t="shared" si="1"/>
        <v>THCS Đinh Tiên Hoàng</v>
      </c>
      <c r="O7" s="12" t="str">
        <f t="shared" si="2"/>
        <v>Hoa Lư</v>
      </c>
      <c r="P7" s="47">
        <v>9</v>
      </c>
      <c r="Q7" s="47">
        <v>5.75</v>
      </c>
      <c r="R7" s="47">
        <v>8.75</v>
      </c>
      <c r="S7" s="47">
        <v>6.5</v>
      </c>
      <c r="T7" s="46"/>
      <c r="U7" s="47"/>
      <c r="V7" s="47">
        <v>36.5</v>
      </c>
      <c r="W7" s="6" t="s">
        <v>1125</v>
      </c>
      <c r="X7" s="4"/>
      <c r="Y7" s="5"/>
      <c r="Z7"/>
    </row>
    <row r="8" spans="1:26" s="2" customFormat="1" ht="15" customHeight="1">
      <c r="A8" s="6">
        <v>3</v>
      </c>
      <c r="B8" s="6" t="s">
        <v>179</v>
      </c>
      <c r="C8" s="50">
        <v>26</v>
      </c>
      <c r="D8" s="50" t="s">
        <v>1129</v>
      </c>
      <c r="E8" s="27" t="s">
        <v>224</v>
      </c>
      <c r="F8" s="27" t="s">
        <v>303</v>
      </c>
      <c r="G8" s="27" t="s">
        <v>214</v>
      </c>
      <c r="H8" s="16" t="str">
        <f t="shared" si="0"/>
        <v>®inh th¸i hoµng</v>
      </c>
      <c r="I8" s="27" t="s">
        <v>1128</v>
      </c>
      <c r="J8" s="27" t="s">
        <v>616</v>
      </c>
      <c r="K8" s="27" t="s">
        <v>24</v>
      </c>
      <c r="L8" s="27" t="s">
        <v>25</v>
      </c>
      <c r="M8" s="27">
        <v>4203</v>
      </c>
      <c r="N8" s="24" t="str">
        <f t="shared" si="1"/>
        <v>THCS Lý Tự Trọng</v>
      </c>
      <c r="O8" s="12" t="str">
        <f t="shared" si="2"/>
        <v>TP Ninh Bình</v>
      </c>
      <c r="P8" s="47">
        <v>8.25</v>
      </c>
      <c r="Q8" s="47">
        <v>7</v>
      </c>
      <c r="R8" s="47">
        <v>9.75</v>
      </c>
      <c r="S8" s="47">
        <v>6.5</v>
      </c>
      <c r="T8" s="46"/>
      <c r="U8" s="47"/>
      <c r="V8" s="47">
        <v>38</v>
      </c>
      <c r="W8" s="6" t="s">
        <v>1125</v>
      </c>
      <c r="X8" s="4"/>
      <c r="Y8" s="5"/>
      <c r="Z8"/>
    </row>
    <row r="9" spans="1:26" s="2" customFormat="1" ht="15" customHeight="1">
      <c r="A9" s="6">
        <v>4</v>
      </c>
      <c r="B9" s="6" t="s">
        <v>179</v>
      </c>
      <c r="C9" s="50">
        <v>26</v>
      </c>
      <c r="D9" s="50" t="s">
        <v>1136</v>
      </c>
      <c r="E9" s="27" t="s">
        <v>230</v>
      </c>
      <c r="F9" s="27" t="s">
        <v>225</v>
      </c>
      <c r="G9" s="27" t="s">
        <v>266</v>
      </c>
      <c r="H9" s="16" t="str">
        <f t="shared" si="0"/>
        <v>®oµn mai linh</v>
      </c>
      <c r="I9" s="27" t="s">
        <v>653</v>
      </c>
      <c r="J9" s="27" t="s">
        <v>616</v>
      </c>
      <c r="K9" s="27" t="s">
        <v>24</v>
      </c>
      <c r="L9" s="27" t="s">
        <v>293</v>
      </c>
      <c r="M9" s="27">
        <v>4210</v>
      </c>
      <c r="N9" s="24" t="str">
        <f t="shared" si="1"/>
        <v>THCS Ninh Sơn</v>
      </c>
      <c r="O9" s="12" t="str">
        <f t="shared" si="2"/>
        <v>TP Ninh Bình</v>
      </c>
      <c r="P9" s="47">
        <v>7.75</v>
      </c>
      <c r="Q9" s="47">
        <v>6.5</v>
      </c>
      <c r="R9" s="47">
        <v>8.75</v>
      </c>
      <c r="S9" s="47">
        <v>6</v>
      </c>
      <c r="T9" s="46"/>
      <c r="U9" s="47"/>
      <c r="V9" s="47">
        <v>35</v>
      </c>
      <c r="W9" s="6" t="s">
        <v>1125</v>
      </c>
      <c r="X9" s="4"/>
      <c r="Y9" s="5"/>
      <c r="Z9"/>
    </row>
    <row r="10" spans="1:26" s="2" customFormat="1" ht="15" customHeight="1">
      <c r="A10" s="6">
        <v>5</v>
      </c>
      <c r="B10" s="6" t="s">
        <v>179</v>
      </c>
      <c r="C10" s="50">
        <v>27</v>
      </c>
      <c r="D10" s="50" t="s">
        <v>1130</v>
      </c>
      <c r="E10" s="27" t="s">
        <v>1126</v>
      </c>
      <c r="F10" s="27" t="s">
        <v>244</v>
      </c>
      <c r="G10" s="27" t="s">
        <v>247</v>
      </c>
      <c r="H10" s="16" t="str">
        <f t="shared" si="0"/>
        <v>høa ®øc m¹nh</v>
      </c>
      <c r="I10" s="27" t="s">
        <v>619</v>
      </c>
      <c r="J10" s="27" t="s">
        <v>635</v>
      </c>
      <c r="K10" s="27" t="s">
        <v>24</v>
      </c>
      <c r="L10" s="27" t="s">
        <v>25</v>
      </c>
      <c r="M10" s="27">
        <v>1201</v>
      </c>
      <c r="N10" s="24" t="str">
        <f t="shared" si="1"/>
        <v>THCS Thị trấn Nho Quan</v>
      </c>
      <c r="O10" s="12" t="str">
        <f t="shared" si="2"/>
        <v>Nho Quan</v>
      </c>
      <c r="P10" s="47">
        <v>10</v>
      </c>
      <c r="Q10" s="47">
        <v>7.5</v>
      </c>
      <c r="R10" s="47">
        <v>8.5</v>
      </c>
      <c r="S10" s="47">
        <v>6</v>
      </c>
      <c r="T10" s="46"/>
      <c r="U10" s="47"/>
      <c r="V10" s="47">
        <v>38</v>
      </c>
      <c r="W10" s="6" t="s">
        <v>1125</v>
      </c>
      <c r="X10" s="4"/>
      <c r="Y10" s="5"/>
      <c r="Z10"/>
    </row>
    <row r="11" spans="1:26" s="2" customFormat="1" ht="15" customHeight="1">
      <c r="A11" s="6">
        <v>6</v>
      </c>
      <c r="B11" s="6" t="s">
        <v>179</v>
      </c>
      <c r="C11" s="50">
        <v>28</v>
      </c>
      <c r="D11" s="50" t="s">
        <v>1133</v>
      </c>
      <c r="E11" s="27" t="s">
        <v>224</v>
      </c>
      <c r="F11" s="27" t="s">
        <v>313</v>
      </c>
      <c r="G11" s="27" t="s">
        <v>278</v>
      </c>
      <c r="H11" s="16" t="str">
        <f t="shared" si="0"/>
        <v>®inh c«ng th¾ng</v>
      </c>
      <c r="I11" s="27" t="s">
        <v>724</v>
      </c>
      <c r="J11" s="27" t="s">
        <v>616</v>
      </c>
      <c r="K11" s="27" t="s">
        <v>24</v>
      </c>
      <c r="L11" s="27" t="s">
        <v>25</v>
      </c>
      <c r="M11" s="27">
        <v>3204</v>
      </c>
      <c r="N11" s="24" t="str">
        <f t="shared" si="1"/>
        <v>THCS Ninh Khang</v>
      </c>
      <c r="O11" s="12" t="str">
        <f t="shared" si="2"/>
        <v>Hoa Lư</v>
      </c>
      <c r="P11" s="47">
        <v>8.75</v>
      </c>
      <c r="Q11" s="47">
        <v>6.75</v>
      </c>
      <c r="R11" s="47">
        <v>10</v>
      </c>
      <c r="S11" s="47">
        <v>5.5</v>
      </c>
      <c r="T11" s="46"/>
      <c r="U11" s="47"/>
      <c r="V11" s="47">
        <v>36.5</v>
      </c>
      <c r="W11" s="6" t="s">
        <v>1125</v>
      </c>
      <c r="X11" s="4"/>
      <c r="Y11" s="5"/>
      <c r="Z11"/>
    </row>
    <row r="12" spans="1:29" s="2" customFormat="1" ht="15" customHeight="1">
      <c r="A12" s="6">
        <v>7</v>
      </c>
      <c r="B12" s="6" t="s">
        <v>179</v>
      </c>
      <c r="C12" s="50">
        <v>28</v>
      </c>
      <c r="D12" s="50" t="s">
        <v>1134</v>
      </c>
      <c r="E12" s="27" t="s">
        <v>226</v>
      </c>
      <c r="F12" s="27" t="s">
        <v>1127</v>
      </c>
      <c r="G12" s="27" t="s">
        <v>263</v>
      </c>
      <c r="H12" s="16" t="str">
        <f t="shared" si="0"/>
        <v>t¹ thÞ hiÒn trang</v>
      </c>
      <c r="I12" s="27" t="s">
        <v>962</v>
      </c>
      <c r="J12" s="27" t="s">
        <v>616</v>
      </c>
      <c r="K12" s="27" t="s">
        <v>24</v>
      </c>
      <c r="L12" s="27" t="s">
        <v>293</v>
      </c>
      <c r="M12" s="27">
        <v>4207</v>
      </c>
      <c r="N12" s="24" t="str">
        <f t="shared" si="1"/>
        <v>THCS Ninh Thành</v>
      </c>
      <c r="O12" s="12" t="str">
        <f t="shared" si="2"/>
        <v>TP Ninh Bình</v>
      </c>
      <c r="P12" s="47">
        <v>9</v>
      </c>
      <c r="Q12" s="47">
        <v>5.75</v>
      </c>
      <c r="R12" s="47">
        <v>9.5</v>
      </c>
      <c r="S12" s="47">
        <v>5.75</v>
      </c>
      <c r="T12" s="46"/>
      <c r="U12" s="47"/>
      <c r="V12" s="47">
        <v>35.75</v>
      </c>
      <c r="W12" s="6" t="s">
        <v>1125</v>
      </c>
      <c r="X12" s="4"/>
      <c r="Y12" s="5"/>
      <c r="Z12"/>
      <c r="AA12" s="4"/>
      <c r="AB12" s="5"/>
      <c r="AC12"/>
    </row>
    <row r="13" spans="1:29" s="2" customFormat="1" ht="15" customHeight="1">
      <c r="A13" s="6">
        <v>8</v>
      </c>
      <c r="B13" s="6" t="s">
        <v>179</v>
      </c>
      <c r="C13" s="50">
        <v>28</v>
      </c>
      <c r="D13" s="50" t="s">
        <v>1135</v>
      </c>
      <c r="E13" s="27" t="s">
        <v>224</v>
      </c>
      <c r="F13" s="27" t="s">
        <v>257</v>
      </c>
      <c r="G13" s="27" t="s">
        <v>263</v>
      </c>
      <c r="H13" s="16" t="str">
        <f t="shared" si="0"/>
        <v>®inh thu trang</v>
      </c>
      <c r="I13" s="27" t="s">
        <v>811</v>
      </c>
      <c r="J13" s="27" t="s">
        <v>616</v>
      </c>
      <c r="K13" s="27" t="s">
        <v>24</v>
      </c>
      <c r="L13" s="27" t="s">
        <v>293</v>
      </c>
      <c r="M13" s="27">
        <v>4203</v>
      </c>
      <c r="N13" s="24" t="str">
        <f t="shared" si="1"/>
        <v>THCS Lý Tự Trọng</v>
      </c>
      <c r="O13" s="12" t="str">
        <f t="shared" si="2"/>
        <v>TP Ninh Bình</v>
      </c>
      <c r="P13" s="47">
        <v>9.5</v>
      </c>
      <c r="Q13" s="47">
        <v>7.25</v>
      </c>
      <c r="R13" s="47">
        <v>8.5</v>
      </c>
      <c r="S13" s="47">
        <v>5.25</v>
      </c>
      <c r="T13" s="46"/>
      <c r="U13" s="47"/>
      <c r="V13" s="47">
        <v>35.75</v>
      </c>
      <c r="W13" s="6" t="s">
        <v>1125</v>
      </c>
      <c r="X13" s="4"/>
      <c r="Y13" s="5"/>
      <c r="Z13"/>
      <c r="AA13" s="4"/>
      <c r="AB13" s="5"/>
      <c r="AC13"/>
    </row>
    <row r="14" spans="1:29" s="1" customFormat="1" ht="16.5" customHeight="1">
      <c r="A14" s="25"/>
      <c r="B14" s="29"/>
      <c r="C14" s="30" t="s">
        <v>1140</v>
      </c>
      <c r="D14" s="30"/>
      <c r="E14" s="30"/>
      <c r="F14" s="30"/>
      <c r="G14" s="30"/>
      <c r="H14" s="30"/>
      <c r="I14" s="30"/>
      <c r="J14" s="30"/>
      <c r="K14" s="30"/>
      <c r="L14" s="30"/>
      <c r="M14" s="33"/>
      <c r="N14" s="34"/>
      <c r="O14" s="35"/>
      <c r="P14" s="29"/>
      <c r="Q14" s="29"/>
      <c r="R14" s="29"/>
      <c r="S14" s="29"/>
      <c r="T14" s="29"/>
      <c r="U14" s="29"/>
      <c r="V14" s="29"/>
      <c r="W14" s="29"/>
      <c r="X14" s="4"/>
      <c r="Y14" s="5"/>
      <c r="Z14"/>
      <c r="AA14" s="4"/>
      <c r="AB14" s="5"/>
      <c r="AC14"/>
    </row>
    <row r="15" spans="1:29" s="2" customFormat="1" ht="37.5" customHeight="1">
      <c r="A15" s="185" t="s">
        <v>22</v>
      </c>
      <c r="B15" s="185"/>
      <c r="C15" s="185"/>
      <c r="D15" s="185"/>
      <c r="E15" s="185"/>
      <c r="F15" s="185"/>
      <c r="G15" s="185"/>
      <c r="H15" s="185"/>
      <c r="I15" s="185" t="s">
        <v>18</v>
      </c>
      <c r="J15" s="185"/>
      <c r="K15" s="185"/>
      <c r="L15" s="185" t="s">
        <v>14</v>
      </c>
      <c r="M15" s="185"/>
      <c r="N15" s="185"/>
      <c r="O15" s="185"/>
      <c r="P15" s="36"/>
      <c r="Q15" s="186" t="s">
        <v>662</v>
      </c>
      <c r="R15" s="186"/>
      <c r="S15" s="186"/>
      <c r="T15" s="186"/>
      <c r="U15" s="186"/>
      <c r="V15" s="186"/>
      <c r="W15" s="186"/>
      <c r="X15" s="4"/>
      <c r="Y15" s="5"/>
      <c r="Z15"/>
      <c r="AA15" s="4"/>
      <c r="AB15" s="5"/>
      <c r="AC15"/>
    </row>
    <row r="16" spans="1:29" s="1" customFormat="1" ht="15.75">
      <c r="A16" s="163"/>
      <c r="B16" s="163"/>
      <c r="C16" s="163"/>
      <c r="D16" s="163"/>
      <c r="E16" s="3"/>
      <c r="F16" s="3"/>
      <c r="G16" s="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4"/>
      <c r="Y16" s="5"/>
      <c r="Z16"/>
      <c r="AA16" s="4"/>
      <c r="AB16" s="5"/>
      <c r="AC16"/>
    </row>
    <row r="17" spans="24:28" ht="15">
      <c r="X17" s="4"/>
      <c r="Y17" s="4">
        <v>1201</v>
      </c>
      <c r="Z17" s="5" t="s">
        <v>157</v>
      </c>
      <c r="AA17" t="s">
        <v>180</v>
      </c>
      <c r="AB17" s="5"/>
    </row>
    <row r="18" spans="24:28" ht="15">
      <c r="X18" s="4"/>
      <c r="Y18" s="4">
        <v>1202</v>
      </c>
      <c r="Z18" s="5" t="s">
        <v>38</v>
      </c>
      <c r="AA18" t="s">
        <v>180</v>
      </c>
      <c r="AB18" s="5"/>
    </row>
    <row r="19" spans="24:28" ht="32.25" customHeight="1">
      <c r="X19" s="4"/>
      <c r="Y19" s="4">
        <v>1203</v>
      </c>
      <c r="Z19" s="5" t="s">
        <v>39</v>
      </c>
      <c r="AA19" t="s">
        <v>180</v>
      </c>
      <c r="AB19" s="5"/>
    </row>
    <row r="20" spans="24:28" ht="15">
      <c r="X20" s="4"/>
      <c r="Y20" s="4">
        <v>1204</v>
      </c>
      <c r="Z20" s="5" t="s">
        <v>40</v>
      </c>
      <c r="AA20" t="s">
        <v>180</v>
      </c>
      <c r="AB20" s="5"/>
    </row>
    <row r="21" spans="24:28" ht="15">
      <c r="X21" s="4"/>
      <c r="Y21" s="4">
        <v>1205</v>
      </c>
      <c r="Z21" s="5" t="s">
        <v>41</v>
      </c>
      <c r="AA21" t="s">
        <v>180</v>
      </c>
      <c r="AB21" s="5"/>
    </row>
    <row r="22" spans="24:28" ht="15">
      <c r="X22" s="4"/>
      <c r="Y22" s="4">
        <v>1206</v>
      </c>
      <c r="Z22" s="5" t="s">
        <v>42</v>
      </c>
      <c r="AA22" t="s">
        <v>180</v>
      </c>
      <c r="AB22" s="5"/>
    </row>
    <row r="23" spans="24:28" ht="15">
      <c r="X23" s="4"/>
      <c r="Y23" s="4">
        <v>1207</v>
      </c>
      <c r="Z23" s="5" t="s">
        <v>43</v>
      </c>
      <c r="AA23" t="s">
        <v>180</v>
      </c>
      <c r="AB23" s="5"/>
    </row>
    <row r="24" spans="24:28" ht="15">
      <c r="X24" s="4"/>
      <c r="Y24" s="4">
        <v>1210</v>
      </c>
      <c r="Z24" s="5" t="s">
        <v>158</v>
      </c>
      <c r="AA24" t="s">
        <v>180</v>
      </c>
      <c r="AB24" s="5"/>
    </row>
    <row r="25" spans="24:28" ht="15">
      <c r="X25" s="4"/>
      <c r="Y25" s="5"/>
      <c r="AA25" s="4"/>
      <c r="AB25" s="5"/>
    </row>
    <row r="26" spans="24:28" ht="15">
      <c r="X26" s="4"/>
      <c r="Y26" s="28">
        <v>1208</v>
      </c>
      <c r="Z26" s="5" t="s">
        <v>44</v>
      </c>
      <c r="AA26" t="s">
        <v>180</v>
      </c>
      <c r="AB26" s="5"/>
    </row>
    <row r="27" spans="24:28" ht="15">
      <c r="X27" s="4"/>
      <c r="Y27" s="4">
        <v>1209</v>
      </c>
      <c r="Z27" s="5" t="s">
        <v>45</v>
      </c>
      <c r="AA27" t="s">
        <v>180</v>
      </c>
      <c r="AB27" s="5"/>
    </row>
    <row r="28" spans="24:28" ht="15">
      <c r="X28" s="4"/>
      <c r="Y28" s="4">
        <v>1211</v>
      </c>
      <c r="Z28" s="5" t="s">
        <v>46</v>
      </c>
      <c r="AA28" t="s">
        <v>180</v>
      </c>
      <c r="AB28" s="5"/>
    </row>
    <row r="29" spans="24:28" ht="15">
      <c r="X29" s="4"/>
      <c r="Y29" s="4">
        <v>1212</v>
      </c>
      <c r="Z29" s="5" t="s">
        <v>47</v>
      </c>
      <c r="AA29" t="s">
        <v>180</v>
      </c>
      <c r="AB29" s="5"/>
    </row>
    <row r="30" spans="24:28" ht="15">
      <c r="X30" s="4"/>
      <c r="Y30" s="4">
        <v>1207</v>
      </c>
      <c r="Z30" s="5" t="s">
        <v>43</v>
      </c>
      <c r="AA30" t="s">
        <v>180</v>
      </c>
      <c r="AB30" s="5"/>
    </row>
    <row r="31" spans="24:28" ht="15">
      <c r="X31" s="4"/>
      <c r="Y31" s="4">
        <v>1213</v>
      </c>
      <c r="Z31" s="5" t="s">
        <v>48</v>
      </c>
      <c r="AA31" t="s">
        <v>180</v>
      </c>
      <c r="AB31" s="5"/>
    </row>
    <row r="32" spans="24:28" ht="15">
      <c r="X32" s="4"/>
      <c r="Y32" s="31">
        <v>1214</v>
      </c>
      <c r="Z32" s="5" t="s">
        <v>49</v>
      </c>
      <c r="AA32" t="s">
        <v>180</v>
      </c>
      <c r="AB32" s="5"/>
    </row>
    <row r="33" spans="24:28" ht="15">
      <c r="X33" s="4"/>
      <c r="Y33" s="4">
        <v>1216</v>
      </c>
      <c r="Z33" s="5" t="s">
        <v>51</v>
      </c>
      <c r="AA33" t="s">
        <v>180</v>
      </c>
      <c r="AB33" s="5"/>
    </row>
    <row r="34" spans="24:28" ht="15">
      <c r="X34" s="4"/>
      <c r="Y34" s="4">
        <v>1217</v>
      </c>
      <c r="Z34" s="5" t="s">
        <v>52</v>
      </c>
      <c r="AA34" t="s">
        <v>180</v>
      </c>
      <c r="AB34" s="5"/>
    </row>
    <row r="35" spans="24:28" ht="15">
      <c r="X35" s="4"/>
      <c r="Y35" s="4">
        <v>1215</v>
      </c>
      <c r="Z35" s="5" t="s">
        <v>50</v>
      </c>
      <c r="AA35" t="s">
        <v>180</v>
      </c>
      <c r="AB35" s="5"/>
    </row>
    <row r="36" spans="24:28" ht="15">
      <c r="X36" s="4"/>
      <c r="Y36" s="4">
        <v>1222</v>
      </c>
      <c r="Z36" s="5" t="s">
        <v>57</v>
      </c>
      <c r="AA36" t="s">
        <v>180</v>
      </c>
      <c r="AB36" s="5"/>
    </row>
    <row r="37" spans="24:28" ht="15">
      <c r="X37" s="4"/>
      <c r="Y37" s="4">
        <v>1224</v>
      </c>
      <c r="Z37" s="5" t="s">
        <v>59</v>
      </c>
      <c r="AA37" t="s">
        <v>180</v>
      </c>
      <c r="AB37" s="5"/>
    </row>
    <row r="38" spans="24:28" ht="15">
      <c r="X38" s="4"/>
      <c r="Y38" s="4">
        <v>1223</v>
      </c>
      <c r="Z38" s="5" t="s">
        <v>58</v>
      </c>
      <c r="AA38" t="s">
        <v>180</v>
      </c>
      <c r="AB38" s="5"/>
    </row>
    <row r="39" spans="24:28" ht="15">
      <c r="X39" s="4"/>
      <c r="Y39" s="4">
        <v>1221</v>
      </c>
      <c r="Z39" s="5" t="s">
        <v>56</v>
      </c>
      <c r="AA39" t="s">
        <v>180</v>
      </c>
      <c r="AB39" s="5"/>
    </row>
    <row r="40" spans="24:28" ht="15">
      <c r="X40" s="4"/>
      <c r="Y40" s="4">
        <v>1220</v>
      </c>
      <c r="Z40" s="5" t="s">
        <v>55</v>
      </c>
      <c r="AA40" t="s">
        <v>180</v>
      </c>
      <c r="AB40" s="5"/>
    </row>
    <row r="41" spans="24:28" ht="15">
      <c r="X41" s="4"/>
      <c r="Y41" s="4">
        <v>1219</v>
      </c>
      <c r="Z41" s="5" t="s">
        <v>54</v>
      </c>
      <c r="AA41" t="s">
        <v>180</v>
      </c>
      <c r="AB41" s="5"/>
    </row>
    <row r="42" spans="24:28" ht="15">
      <c r="X42" s="4"/>
      <c r="Y42" s="4">
        <v>1218</v>
      </c>
      <c r="Z42" s="5" t="s">
        <v>53</v>
      </c>
      <c r="AA42" t="s">
        <v>180</v>
      </c>
      <c r="AB42" s="5"/>
    </row>
    <row r="43" spans="24:28" ht="15">
      <c r="X43" s="4"/>
      <c r="Y43" s="4">
        <v>1202</v>
      </c>
      <c r="Z43" s="5" t="s">
        <v>38</v>
      </c>
      <c r="AA43" t="s">
        <v>180</v>
      </c>
      <c r="AB43" s="5"/>
    </row>
    <row r="44" spans="24:28" ht="15">
      <c r="X44" s="4"/>
      <c r="Y44" s="4">
        <v>1204</v>
      </c>
      <c r="Z44" s="5" t="s">
        <v>40</v>
      </c>
      <c r="AA44" t="s">
        <v>180</v>
      </c>
      <c r="AB44" s="5"/>
    </row>
    <row r="45" spans="24:28" ht="15">
      <c r="X45" s="4"/>
      <c r="Y45" s="4">
        <v>1203</v>
      </c>
      <c r="Z45" s="5" t="s">
        <v>39</v>
      </c>
      <c r="AA45" t="s">
        <v>180</v>
      </c>
      <c r="AB45" s="5"/>
    </row>
    <row r="46" spans="24:28" ht="15">
      <c r="X46" s="4"/>
      <c r="Y46" s="4">
        <v>1205</v>
      </c>
      <c r="Z46" s="5" t="s">
        <v>41</v>
      </c>
      <c r="AA46" t="s">
        <v>180</v>
      </c>
      <c r="AB46" s="5"/>
    </row>
    <row r="47" spans="24:28" ht="15">
      <c r="X47" s="4"/>
      <c r="Y47" s="4">
        <v>1206</v>
      </c>
      <c r="Z47" s="5" t="s">
        <v>42</v>
      </c>
      <c r="AA47" t="s">
        <v>180</v>
      </c>
      <c r="AB47" s="5"/>
    </row>
    <row r="48" spans="24:28" ht="15">
      <c r="X48" s="4"/>
      <c r="Y48" s="4">
        <v>1225</v>
      </c>
      <c r="Z48" s="5" t="s">
        <v>60</v>
      </c>
      <c r="AA48" t="s">
        <v>180</v>
      </c>
      <c r="AB48" s="5"/>
    </row>
    <row r="49" spans="24:28" ht="15">
      <c r="X49" s="4"/>
      <c r="Y49" s="4">
        <v>1227</v>
      </c>
      <c r="Z49" s="5" t="s">
        <v>62</v>
      </c>
      <c r="AA49" t="s">
        <v>180</v>
      </c>
      <c r="AB49" s="5"/>
    </row>
    <row r="50" spans="24:28" ht="15">
      <c r="X50" s="4"/>
      <c r="Y50" s="4">
        <v>2201</v>
      </c>
      <c r="Z50" s="5" t="s">
        <v>159</v>
      </c>
      <c r="AA50" t="s">
        <v>181</v>
      </c>
      <c r="AB50" s="5"/>
    </row>
    <row r="51" spans="24:28" ht="15">
      <c r="X51" s="4"/>
      <c r="Y51" s="4">
        <v>2202</v>
      </c>
      <c r="Z51" s="5" t="s">
        <v>63</v>
      </c>
      <c r="AA51" t="s">
        <v>181</v>
      </c>
      <c r="AB51" s="5"/>
    </row>
    <row r="52" spans="24:28" ht="15">
      <c r="X52" s="4"/>
      <c r="Y52" s="4">
        <v>2206</v>
      </c>
      <c r="Z52" s="5" t="s">
        <v>160</v>
      </c>
      <c r="AA52" t="s">
        <v>181</v>
      </c>
      <c r="AB52" s="5"/>
    </row>
    <row r="53" spans="24:28" ht="15">
      <c r="X53" s="4"/>
      <c r="Y53" s="4">
        <v>2204</v>
      </c>
      <c r="Z53" s="5" t="s">
        <v>65</v>
      </c>
      <c r="AA53" t="s">
        <v>181</v>
      </c>
      <c r="AB53" s="5"/>
    </row>
    <row r="54" spans="24:28" ht="15">
      <c r="X54" s="4"/>
      <c r="Y54" s="4">
        <v>2205</v>
      </c>
      <c r="Z54" s="5" t="s">
        <v>66</v>
      </c>
      <c r="AA54" t="s">
        <v>181</v>
      </c>
      <c r="AB54" s="5"/>
    </row>
    <row r="55" spans="24:28" ht="15">
      <c r="X55" s="4"/>
      <c r="Y55" s="4">
        <v>2207</v>
      </c>
      <c r="Z55" s="5" t="s">
        <v>67</v>
      </c>
      <c r="AA55" t="s">
        <v>181</v>
      </c>
      <c r="AB55" s="5"/>
    </row>
    <row r="56" spans="24:28" ht="15">
      <c r="X56" s="4"/>
      <c r="Y56" s="4">
        <v>2208</v>
      </c>
      <c r="Z56" s="5" t="s">
        <v>68</v>
      </c>
      <c r="AA56" t="s">
        <v>181</v>
      </c>
      <c r="AB56" s="5"/>
    </row>
    <row r="57" spans="24:28" ht="15">
      <c r="X57" s="4"/>
      <c r="Y57" s="4">
        <v>1226</v>
      </c>
      <c r="Z57" s="5" t="s">
        <v>61</v>
      </c>
      <c r="AA57" t="s">
        <v>180</v>
      </c>
      <c r="AB57" s="5"/>
    </row>
    <row r="58" spans="24:28" ht="15">
      <c r="X58" s="4"/>
      <c r="Y58" s="4">
        <v>2203</v>
      </c>
      <c r="Z58" s="5" t="s">
        <v>64</v>
      </c>
      <c r="AA58" t="s">
        <v>181</v>
      </c>
      <c r="AB58" s="5"/>
    </row>
    <row r="59" spans="24:28" ht="15">
      <c r="X59" s="4"/>
      <c r="Y59" s="4">
        <v>2209</v>
      </c>
      <c r="Z59" s="5" t="s">
        <v>69</v>
      </c>
      <c r="AA59" t="s">
        <v>181</v>
      </c>
      <c r="AB59" s="5"/>
    </row>
    <row r="60" spans="24:28" ht="15">
      <c r="X60" s="4"/>
      <c r="Y60" s="4">
        <v>2210</v>
      </c>
      <c r="Z60" s="5" t="s">
        <v>70</v>
      </c>
      <c r="AA60" t="s">
        <v>181</v>
      </c>
      <c r="AB60" s="5"/>
    </row>
    <row r="61" spans="24:28" ht="15">
      <c r="X61" s="4"/>
      <c r="Y61" s="4">
        <v>2211</v>
      </c>
      <c r="Z61" s="5" t="s">
        <v>71</v>
      </c>
      <c r="AA61" t="s">
        <v>181</v>
      </c>
      <c r="AB61" s="5"/>
    </row>
    <row r="62" spans="24:28" ht="15">
      <c r="X62" s="4"/>
      <c r="Y62" s="4">
        <v>2212</v>
      </c>
      <c r="Z62" s="5" t="s">
        <v>26</v>
      </c>
      <c r="AA62" t="s">
        <v>181</v>
      </c>
      <c r="AB62" s="5"/>
    </row>
    <row r="63" spans="24:28" ht="15">
      <c r="X63" s="4"/>
      <c r="Y63" s="4">
        <v>2213</v>
      </c>
      <c r="Z63" s="5" t="s">
        <v>72</v>
      </c>
      <c r="AA63" t="s">
        <v>181</v>
      </c>
      <c r="AB63" s="5"/>
    </row>
    <row r="64" spans="24:28" ht="15">
      <c r="X64" s="4"/>
      <c r="Y64" s="4">
        <v>2214</v>
      </c>
      <c r="Z64" s="5" t="s">
        <v>27</v>
      </c>
      <c r="AA64" t="s">
        <v>181</v>
      </c>
      <c r="AB64" s="5"/>
    </row>
    <row r="65" spans="24:28" ht="15">
      <c r="X65" s="4"/>
      <c r="Y65" s="4">
        <v>2216</v>
      </c>
      <c r="Z65" s="5" t="s">
        <v>29</v>
      </c>
      <c r="AA65" t="s">
        <v>181</v>
      </c>
      <c r="AB65" s="5"/>
    </row>
    <row r="66" spans="24:28" ht="15">
      <c r="X66" s="4"/>
      <c r="Y66" s="4">
        <v>2217</v>
      </c>
      <c r="Z66" s="5" t="s">
        <v>73</v>
      </c>
      <c r="AA66" t="s">
        <v>181</v>
      </c>
      <c r="AB66" s="5"/>
    </row>
    <row r="67" spans="24:28" ht="15">
      <c r="X67" s="4"/>
      <c r="Y67" s="4">
        <v>2215</v>
      </c>
      <c r="Z67" s="5" t="s">
        <v>28</v>
      </c>
      <c r="AA67" t="s">
        <v>181</v>
      </c>
      <c r="AB67" s="5"/>
    </row>
    <row r="68" spans="24:28" ht="15">
      <c r="X68" s="4"/>
      <c r="Y68" s="4">
        <v>2218</v>
      </c>
      <c r="Z68" s="5" t="s">
        <v>161</v>
      </c>
      <c r="AA68" t="s">
        <v>181</v>
      </c>
      <c r="AB68" s="5"/>
    </row>
    <row r="69" spans="24:28" ht="15">
      <c r="X69" s="4"/>
      <c r="Y69" s="4">
        <v>2219</v>
      </c>
      <c r="Z69" s="5" t="s">
        <v>30</v>
      </c>
      <c r="AA69" t="s">
        <v>181</v>
      </c>
      <c r="AB69" s="5"/>
    </row>
    <row r="70" spans="24:28" ht="15">
      <c r="X70" s="4"/>
      <c r="Y70" s="4">
        <v>2220</v>
      </c>
      <c r="Z70" s="5" t="s">
        <v>74</v>
      </c>
      <c r="AA70" t="s">
        <v>181</v>
      </c>
      <c r="AB70" s="5"/>
    </row>
    <row r="71" spans="24:28" ht="15">
      <c r="X71" s="4"/>
      <c r="Y71" s="4">
        <v>3201</v>
      </c>
      <c r="Z71" s="5" t="s">
        <v>76</v>
      </c>
      <c r="AA71" t="s">
        <v>182</v>
      </c>
      <c r="AB71" s="5"/>
    </row>
    <row r="72" spans="24:28" ht="15">
      <c r="X72" s="4"/>
      <c r="Y72" s="4">
        <v>3202</v>
      </c>
      <c r="Z72" s="5" t="s">
        <v>31</v>
      </c>
      <c r="AA72" t="s">
        <v>182</v>
      </c>
      <c r="AB72" s="5"/>
    </row>
    <row r="73" spans="24:28" ht="15">
      <c r="X73" s="4"/>
      <c r="Y73" s="4">
        <v>3203</v>
      </c>
      <c r="Z73" s="5" t="s">
        <v>77</v>
      </c>
      <c r="AA73" t="s">
        <v>182</v>
      </c>
      <c r="AB73" s="5"/>
    </row>
    <row r="74" spans="24:28" ht="15">
      <c r="X74" s="4"/>
      <c r="Y74" s="4">
        <v>2221</v>
      </c>
      <c r="Z74" s="5" t="s">
        <v>75</v>
      </c>
      <c r="AA74" t="s">
        <v>181</v>
      </c>
      <c r="AB74" s="5"/>
    </row>
    <row r="75" spans="24:28" ht="15">
      <c r="X75" s="4"/>
      <c r="Y75" s="4">
        <v>3204</v>
      </c>
      <c r="Z75" s="5" t="s">
        <v>32</v>
      </c>
      <c r="AA75" t="s">
        <v>182</v>
      </c>
      <c r="AB75" s="5"/>
    </row>
    <row r="76" spans="24:28" ht="15">
      <c r="X76" s="4"/>
      <c r="Y76" s="4">
        <v>3205</v>
      </c>
      <c r="Z76" s="5" t="s">
        <v>78</v>
      </c>
      <c r="AA76" t="s">
        <v>182</v>
      </c>
      <c r="AB76" s="5"/>
    </row>
    <row r="77" spans="24:28" ht="15">
      <c r="X77" s="4"/>
      <c r="Y77" s="4">
        <v>3206</v>
      </c>
      <c r="Z77" s="5" t="s">
        <v>33</v>
      </c>
      <c r="AA77" t="s">
        <v>182</v>
      </c>
      <c r="AB77" s="5"/>
    </row>
    <row r="78" spans="24:28" ht="15">
      <c r="X78" s="4"/>
      <c r="Y78" s="4">
        <v>3207</v>
      </c>
      <c r="Z78" s="5" t="s">
        <v>79</v>
      </c>
      <c r="AA78" t="s">
        <v>182</v>
      </c>
      <c r="AB78" s="5"/>
    </row>
    <row r="79" spans="24:28" ht="15">
      <c r="X79" s="4"/>
      <c r="Y79" s="4">
        <v>3208</v>
      </c>
      <c r="Z79" s="5" t="s">
        <v>80</v>
      </c>
      <c r="AA79" t="s">
        <v>182</v>
      </c>
      <c r="AB79" s="5"/>
    </row>
    <row r="80" spans="24:28" ht="15">
      <c r="X80" s="4"/>
      <c r="Y80" s="4">
        <v>4202</v>
      </c>
      <c r="Z80" s="5" t="s">
        <v>34</v>
      </c>
      <c r="AA80" t="s">
        <v>183</v>
      </c>
      <c r="AB80" s="5"/>
    </row>
    <row r="81" spans="24:28" ht="15">
      <c r="X81" s="4"/>
      <c r="Y81" s="4">
        <v>4206</v>
      </c>
      <c r="Z81" s="5" t="s">
        <v>86</v>
      </c>
      <c r="AA81" t="s">
        <v>183</v>
      </c>
      <c r="AB81" s="5"/>
    </row>
    <row r="82" spans="24:28" ht="15">
      <c r="X82" s="4"/>
      <c r="Y82" s="4">
        <v>4203</v>
      </c>
      <c r="Z82" s="5" t="s">
        <v>162</v>
      </c>
      <c r="AA82" t="s">
        <v>183</v>
      </c>
      <c r="AB82" s="5"/>
    </row>
    <row r="83" spans="24:28" ht="15">
      <c r="X83" s="4"/>
      <c r="Y83" s="4">
        <v>4204</v>
      </c>
      <c r="Z83" s="5" t="s">
        <v>85</v>
      </c>
      <c r="AA83" t="s">
        <v>183</v>
      </c>
      <c r="AB83" s="5"/>
    </row>
    <row r="84" spans="24:28" ht="15">
      <c r="X84" s="4"/>
      <c r="Y84" s="4">
        <v>4205</v>
      </c>
      <c r="Z84" s="5" t="s">
        <v>76</v>
      </c>
      <c r="AA84" t="s">
        <v>183</v>
      </c>
      <c r="AB84" s="5"/>
    </row>
    <row r="85" spans="24:28" ht="15">
      <c r="X85" s="4"/>
      <c r="Y85" s="4">
        <v>4207</v>
      </c>
      <c r="Z85" s="5" t="s">
        <v>87</v>
      </c>
      <c r="AA85" t="s">
        <v>183</v>
      </c>
      <c r="AB85" s="5"/>
    </row>
    <row r="86" spans="24:28" ht="15">
      <c r="X86" s="4"/>
      <c r="Y86" s="4">
        <v>4201</v>
      </c>
      <c r="Z86" s="5" t="s">
        <v>84</v>
      </c>
      <c r="AA86" t="s">
        <v>183</v>
      </c>
      <c r="AB86" s="5"/>
    </row>
    <row r="87" spans="24:28" ht="15">
      <c r="X87" s="4"/>
      <c r="Y87" s="4">
        <v>4209</v>
      </c>
      <c r="Z87" s="5" t="s">
        <v>88</v>
      </c>
      <c r="AA87" t="s">
        <v>183</v>
      </c>
      <c r="AB87" s="5"/>
    </row>
    <row r="88" spans="24:28" ht="15">
      <c r="X88" s="4"/>
      <c r="Y88" s="4">
        <v>4208</v>
      </c>
      <c r="Z88" s="5" t="s">
        <v>163</v>
      </c>
      <c r="AA88" t="s">
        <v>183</v>
      </c>
      <c r="AB88" s="5"/>
    </row>
    <row r="89" spans="24:28" ht="15">
      <c r="X89" s="4"/>
      <c r="Y89" s="4">
        <v>3210</v>
      </c>
      <c r="Z89" s="5" t="s">
        <v>82</v>
      </c>
      <c r="AA89" t="s">
        <v>182</v>
      </c>
      <c r="AB89" s="5"/>
    </row>
    <row r="90" spans="24:28" ht="15">
      <c r="X90" s="4"/>
      <c r="Y90" s="4">
        <v>3211</v>
      </c>
      <c r="Z90" s="5" t="s">
        <v>83</v>
      </c>
      <c r="AA90" t="s">
        <v>182</v>
      </c>
      <c r="AB90" s="5"/>
    </row>
    <row r="91" spans="24:28" ht="15">
      <c r="X91" s="4"/>
      <c r="Y91" s="4">
        <v>3209</v>
      </c>
      <c r="Z91" s="5" t="s">
        <v>81</v>
      </c>
      <c r="AA91" t="s">
        <v>182</v>
      </c>
      <c r="AB91" s="5"/>
    </row>
    <row r="92" spans="24:28" ht="15">
      <c r="X92" s="4"/>
      <c r="Y92" s="4">
        <v>4211</v>
      </c>
      <c r="Z92" s="5" t="s">
        <v>35</v>
      </c>
      <c r="AA92" t="s">
        <v>183</v>
      </c>
      <c r="AB92" s="5"/>
    </row>
    <row r="93" spans="24:28" ht="15">
      <c r="X93" s="4"/>
      <c r="Y93" s="4">
        <v>4212</v>
      </c>
      <c r="Z93" s="5" t="s">
        <v>90</v>
      </c>
      <c r="AA93" t="s">
        <v>183</v>
      </c>
      <c r="AB93" s="5"/>
    </row>
    <row r="94" spans="24:28" ht="15">
      <c r="X94" s="4"/>
      <c r="Y94" s="4">
        <v>4210</v>
      </c>
      <c r="Z94" s="5" t="s">
        <v>89</v>
      </c>
      <c r="AA94" t="s">
        <v>183</v>
      </c>
      <c r="AB94" s="5"/>
    </row>
    <row r="95" spans="24:28" ht="15">
      <c r="X95" s="4"/>
      <c r="Y95" s="4"/>
      <c r="Z95" s="5"/>
      <c r="AB95" s="5"/>
    </row>
    <row r="96" spans="25:28" ht="15">
      <c r="Y96" s="4">
        <v>5201</v>
      </c>
      <c r="Z96" s="5" t="s">
        <v>164</v>
      </c>
      <c r="AA96" t="s">
        <v>184</v>
      </c>
      <c r="AB96" s="5"/>
    </row>
    <row r="97" spans="25:28" ht="15">
      <c r="Y97" s="4">
        <v>5202</v>
      </c>
      <c r="Z97" s="5" t="s">
        <v>91</v>
      </c>
      <c r="AA97" t="s">
        <v>184</v>
      </c>
      <c r="AB97" s="5"/>
    </row>
    <row r="98" spans="25:28" ht="15">
      <c r="Y98" s="4">
        <v>5203</v>
      </c>
      <c r="Z98" s="5" t="s">
        <v>92</v>
      </c>
      <c r="AA98" t="s">
        <v>184</v>
      </c>
      <c r="AB98" s="5"/>
    </row>
    <row r="99" spans="25:28" ht="15">
      <c r="Y99" s="4">
        <v>5204</v>
      </c>
      <c r="Z99" s="5" t="s">
        <v>93</v>
      </c>
      <c r="AA99" t="s">
        <v>184</v>
      </c>
      <c r="AB99" s="5"/>
    </row>
    <row r="100" spans="25:28" ht="15">
      <c r="Y100" s="4">
        <v>5205</v>
      </c>
      <c r="Z100" s="5" t="s">
        <v>94</v>
      </c>
      <c r="AA100" t="s">
        <v>184</v>
      </c>
      <c r="AB100" s="5"/>
    </row>
    <row r="101" spans="25:28" ht="15">
      <c r="Y101" s="4">
        <v>5206</v>
      </c>
      <c r="Z101" s="5" t="s">
        <v>95</v>
      </c>
      <c r="AA101" t="s">
        <v>184</v>
      </c>
      <c r="AB101" s="5"/>
    </row>
    <row r="102" spans="25:28" ht="15">
      <c r="Y102" s="4">
        <v>5207</v>
      </c>
      <c r="Z102" s="5" t="s">
        <v>96</v>
      </c>
      <c r="AA102" t="s">
        <v>184</v>
      </c>
      <c r="AB102" s="5"/>
    </row>
    <row r="103" spans="25:28" ht="15">
      <c r="Y103" s="4">
        <v>5208</v>
      </c>
      <c r="Z103" s="5" t="s">
        <v>97</v>
      </c>
      <c r="AA103" t="s">
        <v>184</v>
      </c>
      <c r="AB103" s="5"/>
    </row>
    <row r="104" spans="25:28" ht="15">
      <c r="Y104" s="4">
        <v>5209</v>
      </c>
      <c r="Z104" s="5" t="s">
        <v>98</v>
      </c>
      <c r="AA104" t="s">
        <v>184</v>
      </c>
      <c r="AB104" s="5"/>
    </row>
    <row r="105" spans="25:28" ht="15">
      <c r="Y105" s="4">
        <v>5210</v>
      </c>
      <c r="Z105" s="5" t="s">
        <v>99</v>
      </c>
      <c r="AA105" t="s">
        <v>184</v>
      </c>
      <c r="AB105" s="5"/>
    </row>
    <row r="106" spans="25:28" ht="15">
      <c r="Y106" s="4">
        <v>5211</v>
      </c>
      <c r="Z106" s="5" t="s">
        <v>100</v>
      </c>
      <c r="AA106" t="s">
        <v>184</v>
      </c>
      <c r="AB106" s="5"/>
    </row>
    <row r="107" spans="25:28" ht="15">
      <c r="Y107" s="4">
        <v>5212</v>
      </c>
      <c r="Z107" s="5" t="s">
        <v>101</v>
      </c>
      <c r="AA107" t="s">
        <v>184</v>
      </c>
      <c r="AB107" s="5"/>
    </row>
    <row r="108" spans="25:28" ht="15">
      <c r="Y108" s="4">
        <v>5213</v>
      </c>
      <c r="Z108" s="5" t="s">
        <v>102</v>
      </c>
      <c r="AA108" t="s">
        <v>184</v>
      </c>
      <c r="AB108" s="5"/>
    </row>
    <row r="109" spans="25:28" ht="15">
      <c r="Y109" s="4">
        <v>5214</v>
      </c>
      <c r="Z109" s="5" t="s">
        <v>103</v>
      </c>
      <c r="AA109" t="s">
        <v>184</v>
      </c>
      <c r="AB109" s="5"/>
    </row>
    <row r="110" spans="25:28" ht="15">
      <c r="Y110" s="4">
        <v>5215</v>
      </c>
      <c r="Z110" s="5" t="s">
        <v>104</v>
      </c>
      <c r="AA110" t="s">
        <v>184</v>
      </c>
      <c r="AB110" s="5"/>
    </row>
    <row r="111" spans="25:28" ht="15">
      <c r="Y111" s="4">
        <v>5216</v>
      </c>
      <c r="Z111" s="5" t="s">
        <v>105</v>
      </c>
      <c r="AA111" t="s">
        <v>184</v>
      </c>
      <c r="AB111" s="5"/>
    </row>
    <row r="112" spans="25:28" ht="15">
      <c r="Y112" s="4">
        <v>5217</v>
      </c>
      <c r="Z112" s="5" t="s">
        <v>106</v>
      </c>
      <c r="AA112" t="s">
        <v>184</v>
      </c>
      <c r="AB112" s="5"/>
    </row>
    <row r="113" spans="25:28" ht="15">
      <c r="Y113" s="4">
        <v>5218</v>
      </c>
      <c r="Z113" s="5" t="s">
        <v>107</v>
      </c>
      <c r="AA113" t="s">
        <v>184</v>
      </c>
      <c r="AB113" s="5"/>
    </row>
    <row r="114" spans="25:28" ht="15">
      <c r="Y114" s="4">
        <v>5219</v>
      </c>
      <c r="Z114" s="5" t="s">
        <v>165</v>
      </c>
      <c r="AA114" t="s">
        <v>184</v>
      </c>
      <c r="AB114" s="5"/>
    </row>
    <row r="115" spans="25:28" ht="15">
      <c r="Y115" s="4">
        <v>5220</v>
      </c>
      <c r="Z115" s="5" t="s">
        <v>108</v>
      </c>
      <c r="AA115" t="s">
        <v>184</v>
      </c>
      <c r="AB115" s="5"/>
    </row>
    <row r="116" spans="25:28" ht="15">
      <c r="Y116" s="4">
        <v>6201</v>
      </c>
      <c r="Z116" s="5" t="s">
        <v>109</v>
      </c>
      <c r="AA116" t="s">
        <v>185</v>
      </c>
      <c r="AB116" s="5"/>
    </row>
    <row r="117" spans="25:28" ht="15">
      <c r="Y117" s="4">
        <v>6202</v>
      </c>
      <c r="Z117" s="5" t="s">
        <v>110</v>
      </c>
      <c r="AA117" t="s">
        <v>185</v>
      </c>
      <c r="AB117" s="5"/>
    </row>
    <row r="118" spans="25:28" ht="15">
      <c r="Y118" s="4">
        <v>6203</v>
      </c>
      <c r="Z118" s="5" t="s">
        <v>111</v>
      </c>
      <c r="AA118" t="s">
        <v>185</v>
      </c>
      <c r="AB118" s="5"/>
    </row>
    <row r="119" spans="25:28" ht="15">
      <c r="Y119" s="4">
        <v>6204</v>
      </c>
      <c r="Z119" s="5" t="s">
        <v>112</v>
      </c>
      <c r="AA119" t="s">
        <v>185</v>
      </c>
      <c r="AB119" s="5"/>
    </row>
    <row r="120" spans="25:28" ht="15">
      <c r="Y120" s="4">
        <v>6205</v>
      </c>
      <c r="Z120" s="5" t="s">
        <v>113</v>
      </c>
      <c r="AA120" t="s">
        <v>185</v>
      </c>
      <c r="AB120" s="5"/>
    </row>
    <row r="121" spans="25:28" ht="15">
      <c r="Y121" s="4">
        <v>6206</v>
      </c>
      <c r="Z121" s="5" t="s">
        <v>114</v>
      </c>
      <c r="AA121" t="s">
        <v>185</v>
      </c>
      <c r="AB121" s="5"/>
    </row>
    <row r="122" spans="25:28" ht="15">
      <c r="Y122" s="4">
        <v>6207</v>
      </c>
      <c r="Z122" s="5" t="s">
        <v>166</v>
      </c>
      <c r="AA122" t="s">
        <v>185</v>
      </c>
      <c r="AB122" s="5"/>
    </row>
    <row r="123" spans="25:28" ht="15">
      <c r="Y123" s="4">
        <v>6208</v>
      </c>
      <c r="Z123" s="5" t="s">
        <v>167</v>
      </c>
      <c r="AA123" t="s">
        <v>185</v>
      </c>
      <c r="AB123" s="5"/>
    </row>
    <row r="124" spans="25:28" ht="15">
      <c r="Y124" s="4">
        <v>6209</v>
      </c>
      <c r="Z124" s="5" t="s">
        <v>115</v>
      </c>
      <c r="AA124" t="s">
        <v>185</v>
      </c>
      <c r="AB124" s="5"/>
    </row>
    <row r="125" spans="25:28" ht="15">
      <c r="Y125" s="4">
        <v>6210</v>
      </c>
      <c r="Z125" s="5" t="s">
        <v>116</v>
      </c>
      <c r="AA125" t="s">
        <v>185</v>
      </c>
      <c r="AB125" s="5"/>
    </row>
    <row r="126" spans="25:28" ht="15">
      <c r="Y126" s="4">
        <v>6211</v>
      </c>
      <c r="Z126" s="5" t="s">
        <v>117</v>
      </c>
      <c r="AA126" t="s">
        <v>185</v>
      </c>
      <c r="AB126" s="5"/>
    </row>
    <row r="127" spans="25:28" ht="15">
      <c r="Y127" s="4">
        <v>6212</v>
      </c>
      <c r="Z127" s="5" t="s">
        <v>118</v>
      </c>
      <c r="AA127" t="s">
        <v>185</v>
      </c>
      <c r="AB127" s="5"/>
    </row>
    <row r="128" spans="25:28" ht="15">
      <c r="Y128" s="4">
        <v>6213</v>
      </c>
      <c r="Z128" s="5" t="s">
        <v>119</v>
      </c>
      <c r="AA128" t="s">
        <v>185</v>
      </c>
      <c r="AB128" s="5"/>
    </row>
    <row r="129" spans="25:28" ht="15">
      <c r="Y129" s="4">
        <v>6214</v>
      </c>
      <c r="Z129" s="5" t="s">
        <v>120</v>
      </c>
      <c r="AA129" t="s">
        <v>185</v>
      </c>
      <c r="AB129" s="5"/>
    </row>
    <row r="130" spans="25:28" ht="15">
      <c r="Y130" s="4">
        <v>6215</v>
      </c>
      <c r="Z130" s="5" t="s">
        <v>168</v>
      </c>
      <c r="AA130" t="s">
        <v>185</v>
      </c>
      <c r="AB130" s="5"/>
    </row>
    <row r="131" spans="25:27" ht="15">
      <c r="Y131" s="4">
        <v>6216</v>
      </c>
      <c r="Z131" s="5" t="s">
        <v>121</v>
      </c>
      <c r="AA131" t="s">
        <v>185</v>
      </c>
    </row>
    <row r="132" spans="25:27" ht="15">
      <c r="Y132" s="4">
        <v>6217</v>
      </c>
      <c r="Z132" s="5" t="s">
        <v>122</v>
      </c>
      <c r="AA132" t="s">
        <v>185</v>
      </c>
    </row>
    <row r="133" spans="25:27" ht="15">
      <c r="Y133" s="4">
        <v>6218</v>
      </c>
      <c r="Z133" s="5" t="s">
        <v>123</v>
      </c>
      <c r="AA133" t="s">
        <v>185</v>
      </c>
    </row>
    <row r="134" spans="25:27" ht="15">
      <c r="Y134" s="4">
        <v>6219</v>
      </c>
      <c r="Z134" s="5" t="s">
        <v>124</v>
      </c>
      <c r="AA134" t="s">
        <v>185</v>
      </c>
    </row>
    <row r="135" spans="25:27" ht="15">
      <c r="Y135" s="4">
        <v>6220</v>
      </c>
      <c r="Z135" s="5" t="s">
        <v>125</v>
      </c>
      <c r="AA135" t="s">
        <v>185</v>
      </c>
    </row>
    <row r="136" spans="25:27" ht="15">
      <c r="Y136" s="4">
        <v>6221</v>
      </c>
      <c r="Z136" s="5" t="s">
        <v>36</v>
      </c>
      <c r="AA136" t="s">
        <v>185</v>
      </c>
    </row>
    <row r="137" spans="25:27" ht="15">
      <c r="Y137" s="4">
        <v>6222</v>
      </c>
      <c r="Z137" s="5" t="s">
        <v>169</v>
      </c>
      <c r="AA137" t="s">
        <v>185</v>
      </c>
    </row>
    <row r="138" spans="25:27" ht="15">
      <c r="Y138" s="4">
        <v>6223</v>
      </c>
      <c r="Z138" s="5" t="s">
        <v>170</v>
      </c>
      <c r="AA138" t="s">
        <v>185</v>
      </c>
    </row>
    <row r="139" spans="25:27" ht="15">
      <c r="Y139" s="4">
        <v>6224</v>
      </c>
      <c r="Z139" s="5" t="s">
        <v>126</v>
      </c>
      <c r="AA139" t="s">
        <v>185</v>
      </c>
    </row>
    <row r="140" spans="25:27" ht="15">
      <c r="Y140" s="4">
        <v>6225</v>
      </c>
      <c r="Z140" s="5" t="s">
        <v>127</v>
      </c>
      <c r="AA140" t="s">
        <v>185</v>
      </c>
    </row>
    <row r="141" spans="25:27" ht="15">
      <c r="Y141" s="4">
        <v>6226</v>
      </c>
      <c r="Z141" s="5" t="s">
        <v>128</v>
      </c>
      <c r="AA141" t="s">
        <v>185</v>
      </c>
    </row>
    <row r="142" spans="25:27" ht="15">
      <c r="Y142" s="4">
        <v>6227</v>
      </c>
      <c r="Z142" s="5" t="s">
        <v>129</v>
      </c>
      <c r="AA142" t="s">
        <v>185</v>
      </c>
    </row>
    <row r="143" spans="25:27" ht="15">
      <c r="Y143" s="4">
        <v>7201</v>
      </c>
      <c r="Z143" s="5" t="s">
        <v>171</v>
      </c>
      <c r="AA143" t="s">
        <v>186</v>
      </c>
    </row>
    <row r="144" spans="25:27" ht="15">
      <c r="Y144" s="4">
        <v>7202</v>
      </c>
      <c r="Z144" s="5" t="s">
        <v>130</v>
      </c>
      <c r="AA144" t="s">
        <v>186</v>
      </c>
    </row>
    <row r="145" spans="25:27" ht="15">
      <c r="Y145" s="4">
        <v>7203</v>
      </c>
      <c r="Z145" s="5" t="s">
        <v>131</v>
      </c>
      <c r="AA145" t="s">
        <v>186</v>
      </c>
    </row>
    <row r="146" spans="25:27" ht="15">
      <c r="Y146" s="4">
        <v>7204</v>
      </c>
      <c r="Z146" s="5" t="s">
        <v>132</v>
      </c>
      <c r="AA146" t="s">
        <v>186</v>
      </c>
    </row>
    <row r="147" spans="25:27" ht="15">
      <c r="Y147" s="4">
        <v>7205</v>
      </c>
      <c r="Z147" s="5" t="s">
        <v>133</v>
      </c>
      <c r="AA147" t="s">
        <v>186</v>
      </c>
    </row>
    <row r="148" spans="25:27" ht="15">
      <c r="Y148" s="4">
        <v>7206</v>
      </c>
      <c r="Z148" s="5" t="s">
        <v>134</v>
      </c>
      <c r="AA148" t="s">
        <v>186</v>
      </c>
    </row>
    <row r="149" spans="25:27" ht="15">
      <c r="Y149" s="4">
        <v>7207</v>
      </c>
      <c r="Z149" s="5" t="s">
        <v>135</v>
      </c>
      <c r="AA149" t="s">
        <v>186</v>
      </c>
    </row>
    <row r="150" spans="25:27" ht="15">
      <c r="Y150" s="4">
        <v>7208</v>
      </c>
      <c r="Z150" s="5" t="s">
        <v>136</v>
      </c>
      <c r="AA150" t="s">
        <v>186</v>
      </c>
    </row>
    <row r="151" spans="25:27" ht="15">
      <c r="Y151" s="4">
        <v>7209</v>
      </c>
      <c r="Z151" s="5" t="s">
        <v>172</v>
      </c>
      <c r="AA151" t="s">
        <v>186</v>
      </c>
    </row>
    <row r="152" spans="25:27" ht="15">
      <c r="Y152" s="4">
        <v>7210</v>
      </c>
      <c r="Z152" s="5" t="s">
        <v>173</v>
      </c>
      <c r="AA152" t="s">
        <v>186</v>
      </c>
    </row>
    <row r="153" spans="25:27" ht="15">
      <c r="Y153" s="4">
        <v>7211</v>
      </c>
      <c r="Z153" s="5" t="s">
        <v>137</v>
      </c>
      <c r="AA153" t="s">
        <v>186</v>
      </c>
    </row>
    <row r="154" spans="25:27" ht="15">
      <c r="Y154" s="4">
        <v>7212</v>
      </c>
      <c r="Z154" s="5" t="s">
        <v>138</v>
      </c>
      <c r="AA154" t="s">
        <v>186</v>
      </c>
    </row>
    <row r="155" spans="25:27" ht="15">
      <c r="Y155" s="4">
        <v>7213</v>
      </c>
      <c r="Z155" s="5" t="s">
        <v>139</v>
      </c>
      <c r="AA155" t="s">
        <v>186</v>
      </c>
    </row>
    <row r="156" spans="25:27" ht="15">
      <c r="Y156" s="4">
        <v>7214</v>
      </c>
      <c r="Z156" s="5" t="s">
        <v>174</v>
      </c>
      <c r="AA156" t="s">
        <v>186</v>
      </c>
    </row>
    <row r="157" spans="25:27" ht="15">
      <c r="Y157" s="4">
        <v>7215</v>
      </c>
      <c r="Z157" s="5" t="s">
        <v>140</v>
      </c>
      <c r="AA157" t="s">
        <v>186</v>
      </c>
    </row>
    <row r="158" spans="25:27" ht="15">
      <c r="Y158" s="4">
        <v>7216</v>
      </c>
      <c r="Z158" s="5" t="s">
        <v>141</v>
      </c>
      <c r="AA158" t="s">
        <v>186</v>
      </c>
    </row>
    <row r="159" spans="25:27" ht="15">
      <c r="Y159" s="4">
        <v>7217</v>
      </c>
      <c r="Z159" s="5" t="s">
        <v>142</v>
      </c>
      <c r="AA159" t="s">
        <v>186</v>
      </c>
    </row>
    <row r="160" spans="25:27" ht="15">
      <c r="Y160" s="4">
        <v>8201</v>
      </c>
      <c r="Z160" s="5" t="s">
        <v>143</v>
      </c>
      <c r="AA160" t="s">
        <v>187</v>
      </c>
    </row>
    <row r="161" spans="25:27" ht="15">
      <c r="Y161" s="4">
        <v>8202</v>
      </c>
      <c r="Z161" s="5" t="s">
        <v>144</v>
      </c>
      <c r="AA161" t="s">
        <v>187</v>
      </c>
    </row>
    <row r="162" spans="25:27" ht="15">
      <c r="Y162" s="4">
        <v>8203</v>
      </c>
      <c r="Z162" s="5" t="s">
        <v>145</v>
      </c>
      <c r="AA162" t="s">
        <v>187</v>
      </c>
    </row>
    <row r="163" spans="25:27" ht="15">
      <c r="Y163" s="4">
        <v>8204</v>
      </c>
      <c r="Z163" s="5" t="s">
        <v>34</v>
      </c>
      <c r="AA163" t="s">
        <v>187</v>
      </c>
    </row>
    <row r="164" spans="25:27" ht="15">
      <c r="Y164" s="4">
        <v>8205</v>
      </c>
      <c r="Z164" s="5" t="s">
        <v>146</v>
      </c>
      <c r="AA164" t="s">
        <v>187</v>
      </c>
    </row>
    <row r="165" spans="25:27" ht="15">
      <c r="Y165" s="4">
        <v>8206</v>
      </c>
      <c r="Z165" s="5" t="s">
        <v>147</v>
      </c>
      <c r="AA165" t="s">
        <v>187</v>
      </c>
    </row>
    <row r="166" spans="25:27" ht="15">
      <c r="Y166" s="4">
        <v>8207</v>
      </c>
      <c r="Z166" s="5" t="s">
        <v>148</v>
      </c>
      <c r="AA166" t="s">
        <v>187</v>
      </c>
    </row>
    <row r="167" spans="25:27" ht="15">
      <c r="Y167" s="4">
        <v>9999</v>
      </c>
      <c r="Z167" s="5" t="s">
        <v>149</v>
      </c>
      <c r="AA167" t="s">
        <v>188</v>
      </c>
    </row>
    <row r="168" spans="25:27" ht="15">
      <c r="Y168" s="4">
        <v>9001</v>
      </c>
      <c r="Z168" s="5" t="s">
        <v>150</v>
      </c>
      <c r="AA168" t="s">
        <v>188</v>
      </c>
    </row>
    <row r="169" spans="25:27" ht="15">
      <c r="Y169" s="4">
        <v>9002</v>
      </c>
      <c r="Z169" s="5" t="s">
        <v>151</v>
      </c>
      <c r="AA169" t="s">
        <v>188</v>
      </c>
    </row>
    <row r="170" spans="25:27" ht="15">
      <c r="Y170" s="4">
        <v>9003</v>
      </c>
      <c r="Z170" s="5" t="s">
        <v>152</v>
      </c>
      <c r="AA170" t="s">
        <v>188</v>
      </c>
    </row>
    <row r="171" spans="25:27" ht="15">
      <c r="Y171" s="4">
        <v>9004</v>
      </c>
      <c r="Z171" s="5" t="s">
        <v>153</v>
      </c>
      <c r="AA171" t="s">
        <v>188</v>
      </c>
    </row>
    <row r="172" spans="25:27" ht="15">
      <c r="Y172" s="4">
        <v>9005</v>
      </c>
      <c r="Z172" s="5" t="s">
        <v>154</v>
      </c>
      <c r="AA172" t="s">
        <v>188</v>
      </c>
    </row>
    <row r="173" spans="25:27" ht="15">
      <c r="Y173" s="4">
        <v>9006</v>
      </c>
      <c r="Z173" s="5" t="s">
        <v>175</v>
      </c>
      <c r="AA173" t="s">
        <v>188</v>
      </c>
    </row>
    <row r="174" spans="25:27" ht="15">
      <c r="Y174" s="4">
        <v>9007</v>
      </c>
      <c r="Z174" s="5" t="s">
        <v>176</v>
      </c>
      <c r="AA174" t="s">
        <v>188</v>
      </c>
    </row>
    <row r="175" spans="25:27" ht="15">
      <c r="Y175" s="4">
        <v>9008</v>
      </c>
      <c r="Z175" s="5" t="s">
        <v>177</v>
      </c>
      <c r="AA175" t="s">
        <v>188</v>
      </c>
    </row>
    <row r="176" spans="25:27" ht="15">
      <c r="Y176" s="4">
        <v>9009</v>
      </c>
      <c r="Z176" s="5" t="s">
        <v>178</v>
      </c>
      <c r="AA176" t="s">
        <v>188</v>
      </c>
    </row>
    <row r="177" spans="25:27" ht="15">
      <c r="Y177" s="4">
        <v>9010</v>
      </c>
      <c r="Z177" s="5" t="s">
        <v>155</v>
      </c>
      <c r="AA177" t="s">
        <v>188</v>
      </c>
    </row>
    <row r="178" spans="25:27" ht="15">
      <c r="Y178" s="4">
        <v>9011</v>
      </c>
      <c r="Z178" s="5" t="s">
        <v>156</v>
      </c>
      <c r="AA178" t="s">
        <v>188</v>
      </c>
    </row>
    <row r="179" spans="25:27" ht="15">
      <c r="Y179" s="4">
        <v>9012</v>
      </c>
      <c r="Z179" s="5" t="s">
        <v>37</v>
      </c>
      <c r="AA179" t="s">
        <v>188</v>
      </c>
    </row>
  </sheetData>
  <sheetProtection/>
  <mergeCells count="32">
    <mergeCell ref="A1:I1"/>
    <mergeCell ref="J1:W1"/>
    <mergeCell ref="A2:I2"/>
    <mergeCell ref="J2:W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S4"/>
    <mergeCell ref="T4:T5"/>
    <mergeCell ref="U4:U5"/>
    <mergeCell ref="A16:D16"/>
    <mergeCell ref="H16:K16"/>
    <mergeCell ref="L16:R16"/>
    <mergeCell ref="S16:W16"/>
    <mergeCell ref="V4:V5"/>
    <mergeCell ref="W4:W5"/>
    <mergeCell ref="A15:H15"/>
    <mergeCell ref="I15:K15"/>
    <mergeCell ref="L15:O15"/>
    <mergeCell ref="Q15:W15"/>
  </mergeCells>
  <printOptions/>
  <pageMargins left="1.1023622047244095" right="0" top="0.5118110236220472" bottom="0.984251968503937" header="0.5118110236220472" footer="0.5118110236220472"/>
  <pageSetup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206"/>
  <sheetViews>
    <sheetView zoomScale="115" zoomScaleNormal="115" zoomScalePageLayoutView="0" workbookViewId="0" topLeftCell="A16">
      <selection activeCell="R10" sqref="R10"/>
    </sheetView>
  </sheetViews>
  <sheetFormatPr defaultColWidth="9.140625" defaultRowHeight="12.75"/>
  <cols>
    <col min="1" max="1" width="3.57421875" style="0" bestFit="1" customWidth="1"/>
    <col min="2" max="2" width="26.140625" style="0" hidden="1" customWidth="1"/>
    <col min="3" max="3" width="6.00390625" style="0" customWidth="1"/>
    <col min="4" max="4" width="10.00390625" style="0" customWidth="1"/>
    <col min="5" max="7" width="10.00390625" style="0" hidden="1" customWidth="1"/>
    <col min="8" max="8" width="31.57421875" style="14" bestFit="1" customWidth="1"/>
    <col min="9" max="9" width="11.8515625" style="0" customWidth="1"/>
    <col min="10" max="10" width="22.28125" style="0" bestFit="1" customWidth="1"/>
    <col min="11" max="12" width="5.7109375" style="0" customWidth="1"/>
    <col min="13" max="13" width="9.140625" style="18" hidden="1" customWidth="1"/>
    <col min="14" max="14" width="24.8515625" style="21" bestFit="1" customWidth="1"/>
    <col min="15" max="15" width="13.57421875" style="9" customWidth="1"/>
    <col min="16" max="16" width="5.57421875" style="0" customWidth="1"/>
    <col min="17" max="18" width="5.421875" style="0" customWidth="1"/>
    <col min="19" max="19" width="6.8515625" style="0" customWidth="1"/>
    <col min="20" max="20" width="6.00390625" style="0" customWidth="1"/>
    <col min="21" max="21" width="5.57421875" style="0" hidden="1" customWidth="1"/>
    <col min="22" max="22" width="7.140625" style="0" customWidth="1"/>
    <col min="23" max="23" width="16.140625" style="0" customWidth="1"/>
    <col min="24" max="24" width="9.140625" style="0" customWidth="1"/>
    <col min="25" max="25" width="5.57421875" style="0" hidden="1" customWidth="1"/>
    <col min="26" max="26" width="29.140625" style="0" hidden="1" customWidth="1"/>
    <col min="27" max="27" width="11.8515625" style="0" hidden="1" customWidth="1"/>
    <col min="28" max="28" width="29.8515625" style="0" customWidth="1"/>
    <col min="29" max="29" width="11.8515625" style="0" customWidth="1"/>
  </cols>
  <sheetData>
    <row r="1" spans="1:23" s="1" customFormat="1" ht="15.75">
      <c r="A1" s="168" t="s">
        <v>11</v>
      </c>
      <c r="B1" s="168"/>
      <c r="C1" s="168"/>
      <c r="D1" s="168"/>
      <c r="E1" s="168"/>
      <c r="F1" s="168"/>
      <c r="G1" s="168"/>
      <c r="H1" s="168"/>
      <c r="I1" s="168"/>
      <c r="J1" s="169" t="s">
        <v>663</v>
      </c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</row>
    <row r="2" spans="1:23" s="1" customFormat="1" ht="15.75">
      <c r="A2" s="169" t="s">
        <v>13</v>
      </c>
      <c r="B2" s="169"/>
      <c r="C2" s="169"/>
      <c r="D2" s="169"/>
      <c r="E2" s="169"/>
      <c r="F2" s="169"/>
      <c r="G2" s="169"/>
      <c r="H2" s="169"/>
      <c r="I2" s="169"/>
      <c r="J2" s="169" t="s">
        <v>189</v>
      </c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</row>
    <row r="3" spans="8:15" s="1" customFormat="1" ht="6" customHeight="1">
      <c r="H3" s="13"/>
      <c r="M3" s="17"/>
      <c r="N3" s="20"/>
      <c r="O3" s="9"/>
    </row>
    <row r="4" spans="1:23" s="2" customFormat="1" ht="15.75" customHeight="1">
      <c r="A4" s="165" t="s">
        <v>17</v>
      </c>
      <c r="B4" s="165" t="s">
        <v>19</v>
      </c>
      <c r="C4" s="165" t="s">
        <v>1</v>
      </c>
      <c r="D4" s="165" t="s">
        <v>0</v>
      </c>
      <c r="E4" s="165" t="s">
        <v>539</v>
      </c>
      <c r="F4" s="165" t="s">
        <v>540</v>
      </c>
      <c r="G4" s="165" t="s">
        <v>541</v>
      </c>
      <c r="H4" s="175" t="s">
        <v>2</v>
      </c>
      <c r="I4" s="165" t="s">
        <v>4</v>
      </c>
      <c r="J4" s="165" t="s">
        <v>5</v>
      </c>
      <c r="K4" s="165" t="s">
        <v>6</v>
      </c>
      <c r="L4" s="165" t="s">
        <v>3</v>
      </c>
      <c r="M4" s="172" t="s">
        <v>21</v>
      </c>
      <c r="N4" s="173" t="s">
        <v>21</v>
      </c>
      <c r="O4" s="174" t="s">
        <v>23</v>
      </c>
      <c r="P4" s="166" t="s">
        <v>7</v>
      </c>
      <c r="Q4" s="166"/>
      <c r="R4" s="166"/>
      <c r="S4" s="166"/>
      <c r="T4" s="165" t="s">
        <v>9</v>
      </c>
      <c r="U4" s="165" t="s">
        <v>10</v>
      </c>
      <c r="V4" s="165" t="s">
        <v>20</v>
      </c>
      <c r="W4" s="165" t="s">
        <v>12</v>
      </c>
    </row>
    <row r="5" spans="1:23" s="2" customFormat="1" ht="42" customHeight="1">
      <c r="A5" s="165"/>
      <c r="B5" s="165"/>
      <c r="C5" s="165"/>
      <c r="D5" s="165"/>
      <c r="E5" s="165"/>
      <c r="F5" s="165"/>
      <c r="G5" s="165"/>
      <c r="H5" s="175"/>
      <c r="I5" s="165"/>
      <c r="J5" s="165"/>
      <c r="K5" s="165"/>
      <c r="L5" s="165"/>
      <c r="M5" s="172"/>
      <c r="N5" s="173"/>
      <c r="O5" s="174"/>
      <c r="P5" s="7" t="s">
        <v>8</v>
      </c>
      <c r="Q5" s="6" t="s">
        <v>15</v>
      </c>
      <c r="R5" s="6" t="s">
        <v>661</v>
      </c>
      <c r="S5" s="6" t="s">
        <v>16</v>
      </c>
      <c r="T5" s="165"/>
      <c r="U5" s="165"/>
      <c r="V5" s="165"/>
      <c r="W5" s="165"/>
    </row>
    <row r="6" spans="1:26" s="2" customFormat="1" ht="15" customHeight="1">
      <c r="A6" s="6">
        <v>1</v>
      </c>
      <c r="B6" s="6" t="s">
        <v>179</v>
      </c>
      <c r="C6" s="49">
        <v>12</v>
      </c>
      <c r="D6" s="49" t="s">
        <v>686</v>
      </c>
      <c r="E6" s="23" t="s">
        <v>212</v>
      </c>
      <c r="F6" s="23" t="s">
        <v>238</v>
      </c>
      <c r="G6" s="23" t="s">
        <v>235</v>
      </c>
      <c r="H6" s="16" t="str">
        <f aca="true" t="shared" si="0" ref="H6:H40">E6&amp;" "&amp;F6&amp;" "&amp;G6</f>
        <v>nguyÔn viÖt anh</v>
      </c>
      <c r="I6" s="49" t="s">
        <v>720</v>
      </c>
      <c r="J6" s="23" t="s">
        <v>721</v>
      </c>
      <c r="K6" s="49" t="s">
        <v>24</v>
      </c>
      <c r="L6" s="49" t="s">
        <v>25</v>
      </c>
      <c r="M6" s="23">
        <v>4203</v>
      </c>
      <c r="N6" s="24" t="str">
        <f aca="true" t="shared" si="1" ref="N6:N40">VLOOKUP(M6,$Y$44:$Z$206,2,0)</f>
        <v>THCS Lý Tự Trọng</v>
      </c>
      <c r="O6" s="12" t="str">
        <f aca="true" t="shared" si="2" ref="O6:O40">VLOOKUP(M6,$Y$44:$AA$206,3,0)</f>
        <v>TP Ninh Bình</v>
      </c>
      <c r="P6" s="48">
        <v>8.75</v>
      </c>
      <c r="Q6" s="48">
        <v>7.5</v>
      </c>
      <c r="R6" s="48">
        <v>8.75</v>
      </c>
      <c r="S6" s="48">
        <v>7.25</v>
      </c>
      <c r="T6" s="46"/>
      <c r="U6" s="47"/>
      <c r="V6" s="48">
        <v>39.5</v>
      </c>
      <c r="W6" s="8"/>
      <c r="X6" s="28"/>
      <c r="Y6" s="5"/>
      <c r="Z6"/>
    </row>
    <row r="7" spans="1:26" s="2" customFormat="1" ht="15" customHeight="1">
      <c r="A7" s="6">
        <v>2</v>
      </c>
      <c r="B7" s="6" t="s">
        <v>179</v>
      </c>
      <c r="C7" s="49">
        <v>12</v>
      </c>
      <c r="D7" s="49" t="s">
        <v>692</v>
      </c>
      <c r="E7" s="23" t="s">
        <v>213</v>
      </c>
      <c r="F7" s="23" t="s">
        <v>236</v>
      </c>
      <c r="G7" s="23" t="s">
        <v>274</v>
      </c>
      <c r="H7" s="16" t="str">
        <f t="shared" si="0"/>
        <v>®µo minh ¸nh</v>
      </c>
      <c r="I7" s="49" t="s">
        <v>730</v>
      </c>
      <c r="J7" s="23" t="s">
        <v>693</v>
      </c>
      <c r="K7" s="49" t="s">
        <v>24</v>
      </c>
      <c r="L7" s="49" t="s">
        <v>293</v>
      </c>
      <c r="M7" s="23">
        <v>4211</v>
      </c>
      <c r="N7" s="24" t="str">
        <f t="shared" si="1"/>
        <v>THCS Ninh Phong</v>
      </c>
      <c r="O7" s="12" t="str">
        <f t="shared" si="2"/>
        <v>TP Ninh Bình</v>
      </c>
      <c r="P7" s="48">
        <v>8.75</v>
      </c>
      <c r="Q7" s="48">
        <v>7.5</v>
      </c>
      <c r="R7" s="48">
        <v>9</v>
      </c>
      <c r="S7" s="48">
        <v>6.5</v>
      </c>
      <c r="T7" s="46"/>
      <c r="U7" s="47"/>
      <c r="V7" s="48">
        <v>38.25</v>
      </c>
      <c r="W7" s="6"/>
      <c r="X7" s="4"/>
      <c r="Y7" s="5"/>
      <c r="Z7"/>
    </row>
    <row r="8" spans="1:26" s="2" customFormat="1" ht="15" customHeight="1">
      <c r="A8" s="6">
        <v>3</v>
      </c>
      <c r="B8" s="6" t="s">
        <v>179</v>
      </c>
      <c r="C8" s="49">
        <v>12</v>
      </c>
      <c r="D8" s="49" t="s">
        <v>677</v>
      </c>
      <c r="E8" s="23" t="s">
        <v>218</v>
      </c>
      <c r="F8" s="23" t="s">
        <v>251</v>
      </c>
      <c r="G8" s="23" t="s">
        <v>338</v>
      </c>
      <c r="H8" s="16" t="str">
        <f t="shared" si="0"/>
        <v>vò quèc dòng</v>
      </c>
      <c r="I8" s="49" t="s">
        <v>709</v>
      </c>
      <c r="J8" s="23" t="s">
        <v>693</v>
      </c>
      <c r="K8" s="49" t="s">
        <v>24</v>
      </c>
      <c r="L8" s="49" t="s">
        <v>25</v>
      </c>
      <c r="M8" s="23">
        <v>4211</v>
      </c>
      <c r="N8" s="24" t="str">
        <f t="shared" si="1"/>
        <v>THCS Ninh Phong</v>
      </c>
      <c r="O8" s="12" t="str">
        <f t="shared" si="2"/>
        <v>TP Ninh Bình</v>
      </c>
      <c r="P8" s="48">
        <v>9.5</v>
      </c>
      <c r="Q8" s="48">
        <v>6.5</v>
      </c>
      <c r="R8" s="48">
        <v>8.75</v>
      </c>
      <c r="S8" s="48">
        <v>8.75</v>
      </c>
      <c r="T8" s="46"/>
      <c r="U8" s="47"/>
      <c r="V8" s="48">
        <v>42.25</v>
      </c>
      <c r="W8" s="6"/>
      <c r="X8" s="4"/>
      <c r="Y8" s="5"/>
      <c r="Z8"/>
    </row>
    <row r="9" spans="1:26" s="2" customFormat="1" ht="15" customHeight="1">
      <c r="A9" s="6">
        <v>4</v>
      </c>
      <c r="B9" s="6" t="s">
        <v>179</v>
      </c>
      <c r="C9" s="49">
        <v>12</v>
      </c>
      <c r="D9" s="49" t="s">
        <v>463</v>
      </c>
      <c r="E9" s="23" t="s">
        <v>297</v>
      </c>
      <c r="F9" s="23" t="s">
        <v>253</v>
      </c>
      <c r="G9" s="23" t="s">
        <v>337</v>
      </c>
      <c r="H9" s="16" t="str">
        <f t="shared" si="0"/>
        <v>bïi thµnh ®¹t</v>
      </c>
      <c r="I9" s="49" t="s">
        <v>631</v>
      </c>
      <c r="J9" s="23" t="s">
        <v>714</v>
      </c>
      <c r="K9" s="49" t="s">
        <v>24</v>
      </c>
      <c r="L9" s="49" t="s">
        <v>25</v>
      </c>
      <c r="M9" s="23">
        <v>4203</v>
      </c>
      <c r="N9" s="24" t="str">
        <f t="shared" si="1"/>
        <v>THCS Lý Tự Trọng</v>
      </c>
      <c r="O9" s="12" t="str">
        <f t="shared" si="2"/>
        <v>TP Ninh Bình</v>
      </c>
      <c r="P9" s="48">
        <v>10</v>
      </c>
      <c r="Q9" s="48">
        <v>7.25</v>
      </c>
      <c r="R9" s="48">
        <v>7.5</v>
      </c>
      <c r="S9" s="48">
        <v>8</v>
      </c>
      <c r="T9" s="46"/>
      <c r="U9" s="47"/>
      <c r="V9" s="48">
        <v>40.75</v>
      </c>
      <c r="W9" s="6"/>
      <c r="X9" s="4"/>
      <c r="Y9" s="5"/>
      <c r="Z9"/>
    </row>
    <row r="10" spans="1:26" s="2" customFormat="1" ht="15" customHeight="1">
      <c r="A10" s="6">
        <v>5</v>
      </c>
      <c r="B10" s="6" t="s">
        <v>179</v>
      </c>
      <c r="C10" s="49">
        <v>12</v>
      </c>
      <c r="D10" s="49" t="s">
        <v>678</v>
      </c>
      <c r="E10" s="23" t="s">
        <v>217</v>
      </c>
      <c r="F10" s="23" t="s">
        <v>247</v>
      </c>
      <c r="G10" s="23" t="s">
        <v>244</v>
      </c>
      <c r="H10" s="16" t="str">
        <f t="shared" si="0"/>
        <v>ph¹m m¹nh ®øc</v>
      </c>
      <c r="I10" s="49" t="s">
        <v>707</v>
      </c>
      <c r="J10" s="23" t="s">
        <v>704</v>
      </c>
      <c r="K10" s="49" t="s">
        <v>24</v>
      </c>
      <c r="L10" s="49" t="s">
        <v>25</v>
      </c>
      <c r="M10" s="23">
        <v>4201</v>
      </c>
      <c r="N10" s="24" t="str">
        <f t="shared" si="1"/>
        <v>THCS Trương Hán Siêu</v>
      </c>
      <c r="O10" s="12" t="str">
        <f t="shared" si="2"/>
        <v>TP Ninh Bình</v>
      </c>
      <c r="P10" s="48">
        <v>9.5</v>
      </c>
      <c r="Q10" s="48">
        <v>6.5</v>
      </c>
      <c r="R10" s="48">
        <v>9.75</v>
      </c>
      <c r="S10" s="48">
        <v>8</v>
      </c>
      <c r="T10" s="46"/>
      <c r="U10" s="47"/>
      <c r="V10" s="48">
        <v>41.75</v>
      </c>
      <c r="W10" s="6"/>
      <c r="X10" s="4"/>
      <c r="Y10" s="5"/>
      <c r="Z10"/>
    </row>
    <row r="11" spans="1:26" s="2" customFormat="1" ht="15" customHeight="1">
      <c r="A11" s="6">
        <v>6</v>
      </c>
      <c r="B11" s="6" t="s">
        <v>179</v>
      </c>
      <c r="C11" s="49">
        <v>12</v>
      </c>
      <c r="D11" s="49" t="s">
        <v>673</v>
      </c>
      <c r="E11" s="23" t="s">
        <v>225</v>
      </c>
      <c r="F11" s="23" t="s">
        <v>238</v>
      </c>
      <c r="G11" s="23" t="s">
        <v>244</v>
      </c>
      <c r="H11" s="16" t="str">
        <f t="shared" si="0"/>
        <v>mai viÖt ®øc</v>
      </c>
      <c r="I11" s="49" t="s">
        <v>701</v>
      </c>
      <c r="J11" s="23" t="s">
        <v>693</v>
      </c>
      <c r="K11" s="49" t="s">
        <v>24</v>
      </c>
      <c r="L11" s="49" t="s">
        <v>25</v>
      </c>
      <c r="M11" s="23">
        <v>4203</v>
      </c>
      <c r="N11" s="24" t="str">
        <f t="shared" si="1"/>
        <v>THCS Lý Tự Trọng</v>
      </c>
      <c r="O11" s="12" t="str">
        <f t="shared" si="2"/>
        <v>TP Ninh Bình</v>
      </c>
      <c r="P11" s="48">
        <v>9.5</v>
      </c>
      <c r="Q11" s="48">
        <v>7.5</v>
      </c>
      <c r="R11" s="48">
        <v>9</v>
      </c>
      <c r="S11" s="48">
        <v>8.5</v>
      </c>
      <c r="T11" s="46"/>
      <c r="U11" s="47"/>
      <c r="V11" s="48">
        <v>43</v>
      </c>
      <c r="W11" s="6"/>
      <c r="X11" s="4"/>
      <c r="Y11" s="5"/>
      <c r="Z11"/>
    </row>
    <row r="12" spans="1:26" s="2" customFormat="1" ht="15" customHeight="1">
      <c r="A12" s="6">
        <v>7</v>
      </c>
      <c r="B12" s="6" t="s">
        <v>179</v>
      </c>
      <c r="C12" s="49">
        <v>12</v>
      </c>
      <c r="D12" s="49" t="s">
        <v>672</v>
      </c>
      <c r="E12" s="23" t="s">
        <v>217</v>
      </c>
      <c r="F12" s="23" t="s">
        <v>246</v>
      </c>
      <c r="G12" s="23" t="s">
        <v>261</v>
      </c>
      <c r="H12" s="16" t="str">
        <f t="shared" si="0"/>
        <v>ph¹m thanh h¶i</v>
      </c>
      <c r="I12" s="49" t="s">
        <v>699</v>
      </c>
      <c r="J12" s="23" t="s">
        <v>700</v>
      </c>
      <c r="K12" s="49" t="s">
        <v>24</v>
      </c>
      <c r="L12" s="49" t="s">
        <v>293</v>
      </c>
      <c r="M12" s="23">
        <v>4204</v>
      </c>
      <c r="N12" s="24" t="str">
        <f t="shared" si="1"/>
        <v>THCS Lê Hồng Phong</v>
      </c>
      <c r="O12" s="12" t="str">
        <f t="shared" si="2"/>
        <v>TP Ninh Bình</v>
      </c>
      <c r="P12" s="48">
        <v>9.25</v>
      </c>
      <c r="Q12" s="48">
        <v>7.5</v>
      </c>
      <c r="R12" s="48">
        <v>9.75</v>
      </c>
      <c r="S12" s="48">
        <v>9</v>
      </c>
      <c r="T12" s="46"/>
      <c r="U12" s="47"/>
      <c r="V12" s="48">
        <v>44.5</v>
      </c>
      <c r="W12" s="6"/>
      <c r="X12" s="37"/>
      <c r="Y12" s="5"/>
      <c r="Z12"/>
    </row>
    <row r="13" spans="1:26" s="2" customFormat="1" ht="15" customHeight="1">
      <c r="A13" s="6">
        <v>8</v>
      </c>
      <c r="B13" s="6" t="s">
        <v>179</v>
      </c>
      <c r="C13" s="49">
        <v>12</v>
      </c>
      <c r="D13" s="49" t="s">
        <v>341</v>
      </c>
      <c r="E13" s="23" t="s">
        <v>213</v>
      </c>
      <c r="F13" s="23" t="s">
        <v>236</v>
      </c>
      <c r="G13" s="23" t="s">
        <v>307</v>
      </c>
      <c r="H13" s="16" t="str">
        <f t="shared" si="0"/>
        <v>®µo minh hiÕu</v>
      </c>
      <c r="I13" s="49" t="s">
        <v>707</v>
      </c>
      <c r="J13" s="23" t="s">
        <v>339</v>
      </c>
      <c r="K13" s="49" t="s">
        <v>24</v>
      </c>
      <c r="L13" s="49" t="s">
        <v>25</v>
      </c>
      <c r="M13" s="23">
        <v>3203</v>
      </c>
      <c r="N13" s="24" t="str">
        <f t="shared" si="1"/>
        <v>THCS Ninh Thắng</v>
      </c>
      <c r="O13" s="12" t="str">
        <f t="shared" si="2"/>
        <v>Hoa Lư</v>
      </c>
      <c r="P13" s="48">
        <v>9.75</v>
      </c>
      <c r="Q13" s="48">
        <v>7</v>
      </c>
      <c r="R13" s="48">
        <v>8.5</v>
      </c>
      <c r="S13" s="48">
        <v>8.5</v>
      </c>
      <c r="T13" s="46"/>
      <c r="U13" s="47"/>
      <c r="V13" s="48">
        <v>42.25</v>
      </c>
      <c r="W13" s="6"/>
      <c r="X13" s="4"/>
      <c r="Y13" s="5"/>
      <c r="Z13"/>
    </row>
    <row r="14" spans="1:26" s="2" customFormat="1" ht="15" customHeight="1">
      <c r="A14" s="6">
        <v>9</v>
      </c>
      <c r="B14" s="6" t="s">
        <v>179</v>
      </c>
      <c r="C14" s="49">
        <v>12</v>
      </c>
      <c r="D14" s="49" t="s">
        <v>674</v>
      </c>
      <c r="E14" s="23" t="s">
        <v>218</v>
      </c>
      <c r="F14" s="23" t="s">
        <v>516</v>
      </c>
      <c r="G14" s="23" t="s">
        <v>664</v>
      </c>
      <c r="H14" s="16" t="str">
        <f t="shared" si="0"/>
        <v>vò h÷u hoµn</v>
      </c>
      <c r="I14" s="49" t="s">
        <v>702</v>
      </c>
      <c r="J14" s="23" t="s">
        <v>693</v>
      </c>
      <c r="K14" s="49" t="s">
        <v>24</v>
      </c>
      <c r="L14" s="49" t="s">
        <v>25</v>
      </c>
      <c r="M14" s="23">
        <v>4204</v>
      </c>
      <c r="N14" s="24" t="str">
        <f t="shared" si="1"/>
        <v>THCS Lê Hồng Phong</v>
      </c>
      <c r="O14" s="12" t="str">
        <f t="shared" si="2"/>
        <v>TP Ninh Bình</v>
      </c>
      <c r="P14" s="48">
        <v>9.5</v>
      </c>
      <c r="Q14" s="48">
        <v>8</v>
      </c>
      <c r="R14" s="48">
        <v>9.75</v>
      </c>
      <c r="S14" s="48">
        <v>7.75</v>
      </c>
      <c r="T14" s="46"/>
      <c r="U14" s="47"/>
      <c r="V14" s="48">
        <v>42.75</v>
      </c>
      <c r="W14" s="6"/>
      <c r="X14" s="4"/>
      <c r="Y14" s="5"/>
      <c r="Z14"/>
    </row>
    <row r="15" spans="1:26" s="2" customFormat="1" ht="15" customHeight="1">
      <c r="A15" s="6">
        <v>10</v>
      </c>
      <c r="B15" s="6" t="s">
        <v>179</v>
      </c>
      <c r="C15" s="49">
        <v>12</v>
      </c>
      <c r="D15" s="49" t="s">
        <v>344</v>
      </c>
      <c r="E15" s="23" t="s">
        <v>216</v>
      </c>
      <c r="F15" s="23" t="s">
        <v>665</v>
      </c>
      <c r="G15" s="23" t="s">
        <v>214</v>
      </c>
      <c r="H15" s="16" t="str">
        <f t="shared" si="0"/>
        <v>tr­¬ng ®¨ng l©m hoµng</v>
      </c>
      <c r="I15" s="49" t="s">
        <v>712</v>
      </c>
      <c r="J15" s="23" t="s">
        <v>289</v>
      </c>
      <c r="K15" s="49" t="s">
        <v>24</v>
      </c>
      <c r="L15" s="49" t="s">
        <v>25</v>
      </c>
      <c r="M15" s="23">
        <v>4205</v>
      </c>
      <c r="N15" s="24" t="str">
        <f t="shared" si="1"/>
        <v>THCS Đinh Tiên Hoàng</v>
      </c>
      <c r="O15" s="12" t="str">
        <f t="shared" si="2"/>
        <v>TP Ninh Bình</v>
      </c>
      <c r="P15" s="48">
        <v>9.5</v>
      </c>
      <c r="Q15" s="48">
        <v>7.25</v>
      </c>
      <c r="R15" s="48">
        <v>10</v>
      </c>
      <c r="S15" s="48">
        <v>7.25</v>
      </c>
      <c r="T15" s="46"/>
      <c r="U15" s="47"/>
      <c r="V15" s="48">
        <v>41.25</v>
      </c>
      <c r="W15" s="6"/>
      <c r="X15" s="4"/>
      <c r="Y15" s="5"/>
      <c r="Z15"/>
    </row>
    <row r="16" spans="1:26" s="2" customFormat="1" ht="15" customHeight="1">
      <c r="A16" s="6">
        <v>11</v>
      </c>
      <c r="B16" s="6" t="s">
        <v>179</v>
      </c>
      <c r="C16" s="49">
        <v>12</v>
      </c>
      <c r="D16" s="49" t="s">
        <v>675</v>
      </c>
      <c r="E16" s="23" t="s">
        <v>217</v>
      </c>
      <c r="F16" s="23" t="s">
        <v>236</v>
      </c>
      <c r="G16" s="23" t="s">
        <v>214</v>
      </c>
      <c r="H16" s="16" t="str">
        <f t="shared" si="0"/>
        <v>ph¹m minh hoµng</v>
      </c>
      <c r="I16" s="49" t="s">
        <v>706</v>
      </c>
      <c r="J16" s="23" t="s">
        <v>693</v>
      </c>
      <c r="K16" s="49" t="s">
        <v>24</v>
      </c>
      <c r="L16" s="49" t="s">
        <v>25</v>
      </c>
      <c r="M16" s="23">
        <v>4211</v>
      </c>
      <c r="N16" s="24" t="str">
        <f t="shared" si="1"/>
        <v>THCS Ninh Phong</v>
      </c>
      <c r="O16" s="12" t="str">
        <f t="shared" si="2"/>
        <v>TP Ninh Bình</v>
      </c>
      <c r="P16" s="48">
        <v>9</v>
      </c>
      <c r="Q16" s="48">
        <v>7</v>
      </c>
      <c r="R16" s="48">
        <v>9</v>
      </c>
      <c r="S16" s="48">
        <v>8.75</v>
      </c>
      <c r="T16" s="46"/>
      <c r="U16" s="47"/>
      <c r="V16" s="48">
        <v>42.5</v>
      </c>
      <c r="W16" s="6"/>
      <c r="X16" s="4"/>
      <c r="Y16" s="5"/>
      <c r="Z16"/>
    </row>
    <row r="17" spans="1:26" s="2" customFormat="1" ht="15" customHeight="1">
      <c r="A17" s="6">
        <v>12</v>
      </c>
      <c r="B17" s="6" t="s">
        <v>179</v>
      </c>
      <c r="C17" s="49">
        <v>12</v>
      </c>
      <c r="D17" s="49" t="s">
        <v>342</v>
      </c>
      <c r="E17" s="23" t="s">
        <v>215</v>
      </c>
      <c r="F17" s="23" t="s">
        <v>244</v>
      </c>
      <c r="G17" s="23" t="s">
        <v>335</v>
      </c>
      <c r="H17" s="16" t="str">
        <f t="shared" si="0"/>
        <v>lª ®øc hßa</v>
      </c>
      <c r="I17" s="49" t="s">
        <v>705</v>
      </c>
      <c r="J17" s="23" t="s">
        <v>704</v>
      </c>
      <c r="K17" s="49" t="s">
        <v>24</v>
      </c>
      <c r="L17" s="49" t="s">
        <v>25</v>
      </c>
      <c r="M17" s="23">
        <v>4201</v>
      </c>
      <c r="N17" s="24" t="str">
        <f t="shared" si="1"/>
        <v>THCS Trương Hán Siêu</v>
      </c>
      <c r="O17" s="12" t="str">
        <f t="shared" si="2"/>
        <v>TP Ninh Bình</v>
      </c>
      <c r="P17" s="48">
        <v>8.25</v>
      </c>
      <c r="Q17" s="48">
        <v>7.75</v>
      </c>
      <c r="R17" s="48">
        <v>9.5</v>
      </c>
      <c r="S17" s="48">
        <v>8.5</v>
      </c>
      <c r="T17" s="46"/>
      <c r="U17" s="47"/>
      <c r="V17" s="48">
        <v>42.5</v>
      </c>
      <c r="W17" s="6"/>
      <c r="X17" s="4"/>
      <c r="Y17" s="5"/>
      <c r="Z17"/>
    </row>
    <row r="18" spans="1:26" s="2" customFormat="1" ht="15" customHeight="1">
      <c r="A18" s="6">
        <v>13</v>
      </c>
      <c r="B18" s="6" t="s">
        <v>179</v>
      </c>
      <c r="C18" s="49">
        <v>13</v>
      </c>
      <c r="D18" s="49" t="s">
        <v>682</v>
      </c>
      <c r="E18" s="23" t="s">
        <v>328</v>
      </c>
      <c r="F18" s="23" t="s">
        <v>314</v>
      </c>
      <c r="G18" s="23" t="s">
        <v>265</v>
      </c>
      <c r="H18" s="16" t="str">
        <f t="shared" si="0"/>
        <v>®Æng nhËt huy</v>
      </c>
      <c r="I18" s="49" t="s">
        <v>715</v>
      </c>
      <c r="J18" s="23" t="s">
        <v>704</v>
      </c>
      <c r="K18" s="49" t="s">
        <v>24</v>
      </c>
      <c r="L18" s="49" t="s">
        <v>25</v>
      </c>
      <c r="M18" s="23">
        <v>4204</v>
      </c>
      <c r="N18" s="24" t="str">
        <f t="shared" si="1"/>
        <v>THCS Lê Hồng Phong</v>
      </c>
      <c r="O18" s="12" t="str">
        <f t="shared" si="2"/>
        <v>TP Ninh Bình</v>
      </c>
      <c r="P18" s="48">
        <v>9.5</v>
      </c>
      <c r="Q18" s="48">
        <v>6</v>
      </c>
      <c r="R18" s="48">
        <v>9.75</v>
      </c>
      <c r="S18" s="48">
        <v>7.5</v>
      </c>
      <c r="T18" s="46"/>
      <c r="U18" s="47"/>
      <c r="V18" s="48">
        <v>40.25</v>
      </c>
      <c r="W18" s="6"/>
      <c r="X18" s="4"/>
      <c r="Y18" s="5"/>
      <c r="Z18"/>
    </row>
    <row r="19" spans="1:26" s="2" customFormat="1" ht="15" customHeight="1">
      <c r="A19" s="6">
        <v>14</v>
      </c>
      <c r="B19" s="6" t="s">
        <v>179</v>
      </c>
      <c r="C19" s="49">
        <v>13</v>
      </c>
      <c r="D19" s="49" t="s">
        <v>466</v>
      </c>
      <c r="E19" s="23" t="s">
        <v>212</v>
      </c>
      <c r="F19" s="23" t="s">
        <v>234</v>
      </c>
      <c r="G19" s="23" t="s">
        <v>265</v>
      </c>
      <c r="H19" s="16" t="str">
        <f t="shared" si="0"/>
        <v>nguyÔn quang huy</v>
      </c>
      <c r="I19" s="49" t="s">
        <v>711</v>
      </c>
      <c r="J19" s="23" t="s">
        <v>291</v>
      </c>
      <c r="K19" s="49" t="s">
        <v>24</v>
      </c>
      <c r="L19" s="49" t="s">
        <v>25</v>
      </c>
      <c r="M19" s="23">
        <v>4210</v>
      </c>
      <c r="N19" s="24" t="str">
        <f t="shared" si="1"/>
        <v>THCS Ninh Sơn</v>
      </c>
      <c r="O19" s="12" t="str">
        <f t="shared" si="2"/>
        <v>TP Ninh Bình</v>
      </c>
      <c r="P19" s="48">
        <v>9.5</v>
      </c>
      <c r="Q19" s="48">
        <v>5.75</v>
      </c>
      <c r="R19" s="48">
        <v>10</v>
      </c>
      <c r="S19" s="48">
        <v>8</v>
      </c>
      <c r="T19" s="46"/>
      <c r="U19" s="47"/>
      <c r="V19" s="48">
        <v>41.25</v>
      </c>
      <c r="W19" s="6"/>
      <c r="X19" s="4"/>
      <c r="Y19" s="5"/>
      <c r="Z19"/>
    </row>
    <row r="20" spans="1:26" s="2" customFormat="1" ht="15" customHeight="1">
      <c r="A20" s="6">
        <v>15</v>
      </c>
      <c r="B20" s="6" t="s">
        <v>179</v>
      </c>
      <c r="C20" s="49">
        <v>13</v>
      </c>
      <c r="D20" s="49" t="s">
        <v>684</v>
      </c>
      <c r="E20" s="23" t="s">
        <v>230</v>
      </c>
      <c r="F20" s="23" t="s">
        <v>666</v>
      </c>
      <c r="G20" s="23" t="s">
        <v>265</v>
      </c>
      <c r="H20" s="16" t="str">
        <f t="shared" si="0"/>
        <v>®oµn vò gia huy</v>
      </c>
      <c r="I20" s="49" t="s">
        <v>718</v>
      </c>
      <c r="J20" s="23" t="s">
        <v>693</v>
      </c>
      <c r="K20" s="49" t="s">
        <v>24</v>
      </c>
      <c r="L20" s="49" t="s">
        <v>25</v>
      </c>
      <c r="M20" s="23">
        <v>4203</v>
      </c>
      <c r="N20" s="24" t="str">
        <f t="shared" si="1"/>
        <v>THCS Lý Tự Trọng</v>
      </c>
      <c r="O20" s="12" t="str">
        <f t="shared" si="2"/>
        <v>TP Ninh Bình</v>
      </c>
      <c r="P20" s="48">
        <v>9.5</v>
      </c>
      <c r="Q20" s="48">
        <v>6.25</v>
      </c>
      <c r="R20" s="48">
        <v>9.75</v>
      </c>
      <c r="S20" s="48">
        <v>7</v>
      </c>
      <c r="T20" s="46"/>
      <c r="U20" s="47"/>
      <c r="V20" s="48">
        <v>39.5</v>
      </c>
      <c r="W20" s="6"/>
      <c r="X20" s="4"/>
      <c r="Y20" s="5"/>
      <c r="Z20"/>
    </row>
    <row r="21" spans="1:26" s="2" customFormat="1" ht="15" customHeight="1">
      <c r="A21" s="6">
        <v>16</v>
      </c>
      <c r="B21" s="6" t="s">
        <v>179</v>
      </c>
      <c r="C21" s="49">
        <v>13</v>
      </c>
      <c r="D21" s="49" t="s">
        <v>688</v>
      </c>
      <c r="E21" s="23" t="s">
        <v>214</v>
      </c>
      <c r="F21" s="23" t="s">
        <v>668</v>
      </c>
      <c r="G21" s="23" t="s">
        <v>304</v>
      </c>
      <c r="H21" s="16" t="str">
        <f t="shared" si="0"/>
        <v>hoµng thÞ kh¸nh huyÒn</v>
      </c>
      <c r="I21" s="49" t="s">
        <v>724</v>
      </c>
      <c r="J21" s="23" t="s">
        <v>698</v>
      </c>
      <c r="K21" s="49" t="s">
        <v>24</v>
      </c>
      <c r="L21" s="49" t="s">
        <v>293</v>
      </c>
      <c r="M21" s="23">
        <v>4204</v>
      </c>
      <c r="N21" s="24" t="str">
        <f t="shared" si="1"/>
        <v>THCS Lê Hồng Phong</v>
      </c>
      <c r="O21" s="12" t="str">
        <f t="shared" si="2"/>
        <v>TP Ninh Bình</v>
      </c>
      <c r="P21" s="48">
        <v>9.5</v>
      </c>
      <c r="Q21" s="48">
        <v>7</v>
      </c>
      <c r="R21" s="48">
        <v>10</v>
      </c>
      <c r="S21" s="48">
        <v>6.25</v>
      </c>
      <c r="T21" s="46"/>
      <c r="U21" s="47"/>
      <c r="V21" s="48">
        <v>39</v>
      </c>
      <c r="W21" s="8"/>
      <c r="X21" s="4"/>
      <c r="Y21" s="5"/>
      <c r="Z21"/>
    </row>
    <row r="22" spans="1:26" s="2" customFormat="1" ht="15" customHeight="1">
      <c r="A22" s="6">
        <v>17</v>
      </c>
      <c r="B22" s="6" t="s">
        <v>179</v>
      </c>
      <c r="C22" s="49">
        <v>13</v>
      </c>
      <c r="D22" s="49" t="s">
        <v>676</v>
      </c>
      <c r="E22" s="23" t="s">
        <v>214</v>
      </c>
      <c r="F22" s="23" t="s">
        <v>299</v>
      </c>
      <c r="G22" s="23" t="s">
        <v>268</v>
      </c>
      <c r="H22" s="16" t="str">
        <f t="shared" si="0"/>
        <v>hoµng ®¨ng h­ng</v>
      </c>
      <c r="I22" s="49" t="s">
        <v>708</v>
      </c>
      <c r="J22" s="23" t="s">
        <v>693</v>
      </c>
      <c r="K22" s="49" t="s">
        <v>24</v>
      </c>
      <c r="L22" s="49" t="s">
        <v>25</v>
      </c>
      <c r="M22" s="23">
        <v>4207</v>
      </c>
      <c r="N22" s="24" t="str">
        <f t="shared" si="1"/>
        <v>THCS Ninh Thành</v>
      </c>
      <c r="O22" s="12" t="str">
        <f t="shared" si="2"/>
        <v>TP Ninh Bình</v>
      </c>
      <c r="P22" s="48">
        <v>9.5</v>
      </c>
      <c r="Q22" s="48">
        <v>7.25</v>
      </c>
      <c r="R22" s="48">
        <v>9.5</v>
      </c>
      <c r="S22" s="48">
        <v>8</v>
      </c>
      <c r="T22" s="46"/>
      <c r="U22" s="47"/>
      <c r="V22" s="48">
        <v>42.25</v>
      </c>
      <c r="W22" s="6"/>
      <c r="X22" s="4"/>
      <c r="Y22" s="5"/>
      <c r="Z22"/>
    </row>
    <row r="23" spans="1:26" s="2" customFormat="1" ht="15" customHeight="1">
      <c r="A23" s="6">
        <v>18</v>
      </c>
      <c r="B23" s="6" t="s">
        <v>179</v>
      </c>
      <c r="C23" s="49">
        <v>13</v>
      </c>
      <c r="D23" s="49" t="s">
        <v>680</v>
      </c>
      <c r="E23" s="23" t="s">
        <v>328</v>
      </c>
      <c r="F23" s="23" t="s">
        <v>276</v>
      </c>
      <c r="G23" s="23" t="s">
        <v>281</v>
      </c>
      <c r="H23" s="16" t="str">
        <f t="shared" si="0"/>
        <v>®Æng nam kh¸nh</v>
      </c>
      <c r="I23" s="49" t="s">
        <v>713</v>
      </c>
      <c r="J23" s="23" t="s">
        <v>698</v>
      </c>
      <c r="K23" s="49" t="s">
        <v>24</v>
      </c>
      <c r="L23" s="49" t="s">
        <v>25</v>
      </c>
      <c r="M23" s="23">
        <v>4204</v>
      </c>
      <c r="N23" s="24" t="str">
        <f t="shared" si="1"/>
        <v>THCS Lê Hồng Phong</v>
      </c>
      <c r="O23" s="12" t="str">
        <f t="shared" si="2"/>
        <v>TP Ninh Bình</v>
      </c>
      <c r="P23" s="48">
        <v>9</v>
      </c>
      <c r="Q23" s="48">
        <v>6.75</v>
      </c>
      <c r="R23" s="48">
        <v>9.75</v>
      </c>
      <c r="S23" s="48">
        <v>7.75</v>
      </c>
      <c r="T23" s="46"/>
      <c r="U23" s="47"/>
      <c r="V23" s="48">
        <v>41</v>
      </c>
      <c r="W23" s="6"/>
      <c r="X23" s="4"/>
      <c r="Y23" s="5"/>
      <c r="Z23"/>
    </row>
    <row r="24" spans="1:26" s="2" customFormat="1" ht="15" customHeight="1">
      <c r="A24" s="6">
        <v>19</v>
      </c>
      <c r="B24" s="6" t="s">
        <v>179</v>
      </c>
      <c r="C24" s="49">
        <v>13</v>
      </c>
      <c r="D24" s="49" t="s">
        <v>689</v>
      </c>
      <c r="E24" s="23" t="s">
        <v>295</v>
      </c>
      <c r="F24" s="23" t="s">
        <v>669</v>
      </c>
      <c r="G24" s="23" t="s">
        <v>266</v>
      </c>
      <c r="H24" s="16" t="str">
        <f t="shared" si="0"/>
        <v>cao nguyÔn diÖu linh</v>
      </c>
      <c r="I24" s="49" t="s">
        <v>726</v>
      </c>
      <c r="J24" s="23" t="s">
        <v>693</v>
      </c>
      <c r="K24" s="49" t="s">
        <v>24</v>
      </c>
      <c r="L24" s="49" t="s">
        <v>293</v>
      </c>
      <c r="M24" s="23">
        <v>4206</v>
      </c>
      <c r="N24" s="24" t="str">
        <f t="shared" si="1"/>
        <v>THCS Ninh Bình- Bạc Liêu</v>
      </c>
      <c r="O24" s="12" t="str">
        <f t="shared" si="2"/>
        <v>TP Ninh Bình</v>
      </c>
      <c r="P24" s="48">
        <v>8.5</v>
      </c>
      <c r="Q24" s="48">
        <v>8</v>
      </c>
      <c r="R24" s="48">
        <v>9.75</v>
      </c>
      <c r="S24" s="48">
        <v>6.25</v>
      </c>
      <c r="T24" s="46"/>
      <c r="U24" s="47"/>
      <c r="V24" s="48">
        <v>38.75</v>
      </c>
      <c r="W24" s="6"/>
      <c r="X24" s="4"/>
      <c r="Y24" s="5"/>
      <c r="Z24"/>
    </row>
    <row r="25" spans="1:26" s="2" customFormat="1" ht="15" customHeight="1">
      <c r="A25" s="6">
        <v>20</v>
      </c>
      <c r="B25" s="6" t="s">
        <v>179</v>
      </c>
      <c r="C25" s="49">
        <v>13</v>
      </c>
      <c r="D25" s="49" t="s">
        <v>681</v>
      </c>
      <c r="E25" s="23" t="s">
        <v>212</v>
      </c>
      <c r="F25" s="23" t="s">
        <v>244</v>
      </c>
      <c r="G25" s="23" t="s">
        <v>236</v>
      </c>
      <c r="H25" s="16" t="str">
        <f t="shared" si="0"/>
        <v>nguyÔn ®øc minh</v>
      </c>
      <c r="I25" s="49" t="s">
        <v>716</v>
      </c>
      <c r="J25" s="23" t="s">
        <v>704</v>
      </c>
      <c r="K25" s="49" t="s">
        <v>24</v>
      </c>
      <c r="L25" s="49" t="s">
        <v>25</v>
      </c>
      <c r="M25" s="23">
        <v>4203</v>
      </c>
      <c r="N25" s="24" t="str">
        <f t="shared" si="1"/>
        <v>THCS Lý Tự Trọng</v>
      </c>
      <c r="O25" s="12" t="str">
        <f t="shared" si="2"/>
        <v>TP Ninh Bình</v>
      </c>
      <c r="P25" s="48">
        <v>9.75</v>
      </c>
      <c r="Q25" s="48">
        <v>6.5</v>
      </c>
      <c r="R25" s="48">
        <v>9</v>
      </c>
      <c r="S25" s="48">
        <v>7.75</v>
      </c>
      <c r="T25" s="46"/>
      <c r="U25" s="47"/>
      <c r="V25" s="48">
        <v>40.75</v>
      </c>
      <c r="W25" s="6"/>
      <c r="X25" s="4"/>
      <c r="Y25" s="5"/>
      <c r="Z25"/>
    </row>
    <row r="26" spans="1:26" s="2" customFormat="1" ht="15" customHeight="1">
      <c r="A26" s="6">
        <v>21</v>
      </c>
      <c r="B26" s="6" t="s">
        <v>179</v>
      </c>
      <c r="C26" s="49">
        <v>13</v>
      </c>
      <c r="D26" s="49" t="s">
        <v>687</v>
      </c>
      <c r="E26" s="23" t="s">
        <v>667</v>
      </c>
      <c r="F26" s="23" t="s">
        <v>234</v>
      </c>
      <c r="G26" s="23" t="s">
        <v>236</v>
      </c>
      <c r="H26" s="16" t="str">
        <f t="shared" si="0"/>
        <v>t« quang minh</v>
      </c>
      <c r="I26" s="49" t="s">
        <v>645</v>
      </c>
      <c r="J26" s="23" t="s">
        <v>285</v>
      </c>
      <c r="K26" s="49" t="s">
        <v>24</v>
      </c>
      <c r="L26" s="49" t="s">
        <v>25</v>
      </c>
      <c r="M26" s="23">
        <v>4201</v>
      </c>
      <c r="N26" s="24" t="str">
        <f t="shared" si="1"/>
        <v>THCS Trương Hán Siêu</v>
      </c>
      <c r="O26" s="12" t="str">
        <f t="shared" si="2"/>
        <v>TP Ninh Bình</v>
      </c>
      <c r="P26" s="48">
        <v>9.25</v>
      </c>
      <c r="Q26" s="48">
        <v>7.5</v>
      </c>
      <c r="R26" s="48">
        <v>8.75</v>
      </c>
      <c r="S26" s="48">
        <v>6.75</v>
      </c>
      <c r="T26" s="46"/>
      <c r="U26" s="47"/>
      <c r="V26" s="48">
        <v>39</v>
      </c>
      <c r="W26" s="6"/>
      <c r="X26" s="4"/>
      <c r="Y26" s="5"/>
      <c r="Z26"/>
    </row>
    <row r="27" spans="1:26" s="2" customFormat="1" ht="15" customHeight="1">
      <c r="A27" s="6">
        <v>22</v>
      </c>
      <c r="B27" s="6" t="s">
        <v>179</v>
      </c>
      <c r="C27" s="49">
        <v>13</v>
      </c>
      <c r="D27" s="49" t="s">
        <v>467</v>
      </c>
      <c r="E27" s="23" t="s">
        <v>221</v>
      </c>
      <c r="F27" s="23" t="s">
        <v>252</v>
      </c>
      <c r="G27" s="23" t="s">
        <v>237</v>
      </c>
      <c r="H27" s="16" t="str">
        <f t="shared" si="0"/>
        <v>trÇn thÞ hång ngäc</v>
      </c>
      <c r="I27" s="49" t="s">
        <v>697</v>
      </c>
      <c r="J27" s="23" t="s">
        <v>698</v>
      </c>
      <c r="K27" s="49" t="s">
        <v>24</v>
      </c>
      <c r="L27" s="49" t="s">
        <v>293</v>
      </c>
      <c r="M27" s="23">
        <v>4201</v>
      </c>
      <c r="N27" s="24" t="str">
        <f t="shared" si="1"/>
        <v>THCS Trương Hán Siêu</v>
      </c>
      <c r="O27" s="12" t="str">
        <f t="shared" si="2"/>
        <v>TP Ninh Bình</v>
      </c>
      <c r="P27" s="48">
        <v>9.5</v>
      </c>
      <c r="Q27" s="48">
        <v>7.25</v>
      </c>
      <c r="R27" s="48">
        <v>9.25</v>
      </c>
      <c r="S27" s="48">
        <v>9.25</v>
      </c>
      <c r="T27" s="46"/>
      <c r="U27" s="47"/>
      <c r="V27" s="48">
        <v>44.5</v>
      </c>
      <c r="W27" s="6"/>
      <c r="X27" s="4"/>
      <c r="Y27" s="5"/>
      <c r="Z27"/>
    </row>
    <row r="28" spans="1:26" s="2" customFormat="1" ht="15" customHeight="1">
      <c r="A28" s="6">
        <v>23</v>
      </c>
      <c r="B28" s="6" t="s">
        <v>179</v>
      </c>
      <c r="C28" s="49">
        <v>13</v>
      </c>
      <c r="D28" s="49" t="s">
        <v>679</v>
      </c>
      <c r="E28" s="23" t="s">
        <v>212</v>
      </c>
      <c r="F28" s="23" t="s">
        <v>346</v>
      </c>
      <c r="G28" s="23" t="s">
        <v>237</v>
      </c>
      <c r="H28" s="16" t="str">
        <f t="shared" si="0"/>
        <v>nguyÔn thÞ minh ngäc</v>
      </c>
      <c r="I28" s="49" t="s">
        <v>710</v>
      </c>
      <c r="J28" s="23" t="s">
        <v>698</v>
      </c>
      <c r="K28" s="49" t="s">
        <v>24</v>
      </c>
      <c r="L28" s="49" t="s">
        <v>293</v>
      </c>
      <c r="M28" s="23">
        <v>4201</v>
      </c>
      <c r="N28" s="24" t="str">
        <f t="shared" si="1"/>
        <v>THCS Trương Hán Siêu</v>
      </c>
      <c r="O28" s="12" t="str">
        <f t="shared" si="2"/>
        <v>TP Ninh Bình</v>
      </c>
      <c r="P28" s="48">
        <v>9</v>
      </c>
      <c r="Q28" s="48">
        <v>7.75</v>
      </c>
      <c r="R28" s="48">
        <v>9.75</v>
      </c>
      <c r="S28" s="48">
        <v>7.5</v>
      </c>
      <c r="T28" s="46"/>
      <c r="U28" s="47"/>
      <c r="V28" s="48">
        <v>41.5</v>
      </c>
      <c r="W28" s="6"/>
      <c r="X28" s="4"/>
      <c r="Y28" s="5"/>
      <c r="Z28"/>
    </row>
    <row r="29" spans="1:26" s="2" customFormat="1" ht="15" customHeight="1">
      <c r="A29" s="6">
        <v>24</v>
      </c>
      <c r="B29" s="6" t="s">
        <v>179</v>
      </c>
      <c r="C29" s="49">
        <v>14</v>
      </c>
      <c r="D29" s="49" t="s">
        <v>343</v>
      </c>
      <c r="E29" s="23" t="s">
        <v>214</v>
      </c>
      <c r="F29" s="23" t="s">
        <v>262</v>
      </c>
      <c r="G29" s="23" t="s">
        <v>362</v>
      </c>
      <c r="H29" s="16" t="str">
        <f t="shared" si="0"/>
        <v>hoµng yÕn nhi</v>
      </c>
      <c r="I29" s="49" t="s">
        <v>703</v>
      </c>
      <c r="J29" s="23" t="s">
        <v>704</v>
      </c>
      <c r="K29" s="49" t="s">
        <v>24</v>
      </c>
      <c r="L29" s="49" t="s">
        <v>293</v>
      </c>
      <c r="M29" s="23">
        <v>4203</v>
      </c>
      <c r="N29" s="24" t="str">
        <f t="shared" si="1"/>
        <v>THCS Lý Tự Trọng</v>
      </c>
      <c r="O29" s="12" t="str">
        <f t="shared" si="2"/>
        <v>TP Ninh Bình</v>
      </c>
      <c r="P29" s="48">
        <v>9.5</v>
      </c>
      <c r="Q29" s="48">
        <v>7.5</v>
      </c>
      <c r="R29" s="48">
        <v>9</v>
      </c>
      <c r="S29" s="48">
        <v>8.25</v>
      </c>
      <c r="T29" s="46"/>
      <c r="U29" s="47"/>
      <c r="V29" s="48">
        <v>42.5</v>
      </c>
      <c r="W29" s="6"/>
      <c r="X29" s="4"/>
      <c r="Y29" s="5"/>
      <c r="Z29"/>
    </row>
    <row r="30" spans="1:26" s="2" customFormat="1" ht="15" customHeight="1">
      <c r="A30" s="6">
        <v>25</v>
      </c>
      <c r="B30" s="6" t="s">
        <v>179</v>
      </c>
      <c r="C30" s="49">
        <v>14</v>
      </c>
      <c r="D30" s="49" t="s">
        <v>691</v>
      </c>
      <c r="E30" s="23" t="s">
        <v>218</v>
      </c>
      <c r="F30" s="23" t="s">
        <v>237</v>
      </c>
      <c r="G30" s="23" t="s">
        <v>282</v>
      </c>
      <c r="H30" s="16" t="str">
        <f t="shared" si="0"/>
        <v>vò ngäc phong</v>
      </c>
      <c r="I30" s="49" t="s">
        <v>728</v>
      </c>
      <c r="J30" s="23" t="s">
        <v>729</v>
      </c>
      <c r="K30" s="49" t="s">
        <v>24</v>
      </c>
      <c r="L30" s="49" t="s">
        <v>25</v>
      </c>
      <c r="M30" s="23">
        <v>4207</v>
      </c>
      <c r="N30" s="24" t="str">
        <f t="shared" si="1"/>
        <v>THCS Ninh Thành</v>
      </c>
      <c r="O30" s="12" t="str">
        <f t="shared" si="2"/>
        <v>TP Ninh Bình</v>
      </c>
      <c r="P30" s="48">
        <v>9.25</v>
      </c>
      <c r="Q30" s="48">
        <v>7.5</v>
      </c>
      <c r="R30" s="48">
        <v>9</v>
      </c>
      <c r="S30" s="48">
        <v>6.25</v>
      </c>
      <c r="T30" s="46"/>
      <c r="U30" s="47"/>
      <c r="V30" s="48">
        <v>38.25</v>
      </c>
      <c r="W30" s="6"/>
      <c r="X30" s="4"/>
      <c r="Y30" s="5"/>
      <c r="Z30"/>
    </row>
    <row r="31" spans="1:26" s="2" customFormat="1" ht="15" customHeight="1">
      <c r="A31" s="6">
        <v>26</v>
      </c>
      <c r="B31" s="6" t="s">
        <v>179</v>
      </c>
      <c r="C31" s="49">
        <v>14</v>
      </c>
      <c r="D31" s="49" t="s">
        <v>685</v>
      </c>
      <c r="E31" s="23" t="s">
        <v>228</v>
      </c>
      <c r="F31" s="23" t="s">
        <v>246</v>
      </c>
      <c r="G31" s="23" t="s">
        <v>473</v>
      </c>
      <c r="H31" s="16" t="str">
        <f t="shared" si="0"/>
        <v>hµ thanh phóc</v>
      </c>
      <c r="I31" s="49" t="s">
        <v>719</v>
      </c>
      <c r="J31" s="23" t="s">
        <v>704</v>
      </c>
      <c r="K31" s="49" t="s">
        <v>24</v>
      </c>
      <c r="L31" s="49" t="s">
        <v>25</v>
      </c>
      <c r="M31" s="23">
        <v>4203</v>
      </c>
      <c r="N31" s="24" t="str">
        <f t="shared" si="1"/>
        <v>THCS Lý Tự Trọng</v>
      </c>
      <c r="O31" s="12" t="str">
        <f t="shared" si="2"/>
        <v>TP Ninh Bình</v>
      </c>
      <c r="P31" s="48">
        <v>10</v>
      </c>
      <c r="Q31" s="48">
        <v>7</v>
      </c>
      <c r="R31" s="48">
        <v>8.5</v>
      </c>
      <c r="S31" s="48">
        <v>7</v>
      </c>
      <c r="T31" s="46"/>
      <c r="U31" s="47"/>
      <c r="V31" s="48">
        <v>39.5</v>
      </c>
      <c r="W31" s="6"/>
      <c r="X31" s="4"/>
      <c r="Y31" s="5"/>
      <c r="Z31"/>
    </row>
    <row r="32" spans="1:26" s="2" customFormat="1" ht="15" customHeight="1">
      <c r="A32" s="6">
        <v>27</v>
      </c>
      <c r="B32" s="6" t="s">
        <v>179</v>
      </c>
      <c r="C32" s="49">
        <v>14</v>
      </c>
      <c r="D32" s="49" t="s">
        <v>690</v>
      </c>
      <c r="E32" s="23" t="s">
        <v>217</v>
      </c>
      <c r="F32" s="23" t="s">
        <v>225</v>
      </c>
      <c r="G32" s="23" t="s">
        <v>243</v>
      </c>
      <c r="H32" s="16" t="str">
        <f t="shared" si="0"/>
        <v>ph¹m mai ph­¬ng</v>
      </c>
      <c r="I32" s="49" t="s">
        <v>727</v>
      </c>
      <c r="J32" s="23" t="s">
        <v>693</v>
      </c>
      <c r="K32" s="49" t="s">
        <v>24</v>
      </c>
      <c r="L32" s="49" t="s">
        <v>293</v>
      </c>
      <c r="M32" s="23">
        <v>4203</v>
      </c>
      <c r="N32" s="24" t="str">
        <f t="shared" si="1"/>
        <v>THCS Lý Tự Trọng</v>
      </c>
      <c r="O32" s="12" t="str">
        <f t="shared" si="2"/>
        <v>TP Ninh Bình</v>
      </c>
      <c r="P32" s="48">
        <v>9.25</v>
      </c>
      <c r="Q32" s="48">
        <v>7.25</v>
      </c>
      <c r="R32" s="48">
        <v>10</v>
      </c>
      <c r="S32" s="48">
        <v>6</v>
      </c>
      <c r="T32" s="46"/>
      <c r="U32" s="47"/>
      <c r="V32" s="48">
        <v>38.5</v>
      </c>
      <c r="W32" s="8"/>
      <c r="X32" s="4"/>
      <c r="Y32" s="5"/>
      <c r="Z32"/>
    </row>
    <row r="33" spans="1:26" s="2" customFormat="1" ht="15" customHeight="1">
      <c r="A33" s="6">
        <v>28</v>
      </c>
      <c r="B33" s="6" t="s">
        <v>179</v>
      </c>
      <c r="C33" s="49">
        <v>14</v>
      </c>
      <c r="D33" s="49" t="s">
        <v>670</v>
      </c>
      <c r="E33" s="23" t="s">
        <v>218</v>
      </c>
      <c r="F33" s="23" t="s">
        <v>225</v>
      </c>
      <c r="G33" s="23" t="s">
        <v>243</v>
      </c>
      <c r="H33" s="16" t="str">
        <f t="shared" si="0"/>
        <v>vò mai ph­¬ng</v>
      </c>
      <c r="I33" s="49" t="s">
        <v>694</v>
      </c>
      <c r="J33" s="23" t="s">
        <v>695</v>
      </c>
      <c r="K33" s="49" t="s">
        <v>24</v>
      </c>
      <c r="L33" s="49" t="s">
        <v>293</v>
      </c>
      <c r="M33" s="23">
        <v>7201</v>
      </c>
      <c r="N33" s="24" t="str">
        <f t="shared" si="1"/>
        <v>THCS Yên Thịnh</v>
      </c>
      <c r="O33" s="12" t="str">
        <f t="shared" si="2"/>
        <v>Yên Mô</v>
      </c>
      <c r="P33" s="48">
        <v>9.5</v>
      </c>
      <c r="Q33" s="48">
        <v>7</v>
      </c>
      <c r="R33" s="48">
        <v>10</v>
      </c>
      <c r="S33" s="48">
        <v>9.75</v>
      </c>
      <c r="T33" s="46"/>
      <c r="U33" s="47"/>
      <c r="V33" s="48">
        <v>46</v>
      </c>
      <c r="W33" s="6"/>
      <c r="X33" s="4"/>
      <c r="Y33" s="5"/>
      <c r="Z33"/>
    </row>
    <row r="34" spans="1:26" s="2" customFormat="1" ht="15" customHeight="1">
      <c r="A34" s="6">
        <v>29</v>
      </c>
      <c r="B34" s="6" t="s">
        <v>179</v>
      </c>
      <c r="C34" s="49">
        <v>14</v>
      </c>
      <c r="D34" s="49" t="s">
        <v>671</v>
      </c>
      <c r="E34" s="23" t="s">
        <v>221</v>
      </c>
      <c r="F34" s="23" t="s">
        <v>236</v>
      </c>
      <c r="G34" s="23" t="s">
        <v>234</v>
      </c>
      <c r="H34" s="16" t="str">
        <f t="shared" si="0"/>
        <v>trÇn minh quang</v>
      </c>
      <c r="I34" s="49" t="s">
        <v>696</v>
      </c>
      <c r="J34" s="23" t="s">
        <v>693</v>
      </c>
      <c r="K34" s="49" t="s">
        <v>24</v>
      </c>
      <c r="L34" s="49" t="s">
        <v>25</v>
      </c>
      <c r="M34" s="23">
        <v>4203</v>
      </c>
      <c r="N34" s="24" t="str">
        <f t="shared" si="1"/>
        <v>THCS Lý Tự Trọng</v>
      </c>
      <c r="O34" s="12" t="str">
        <f t="shared" si="2"/>
        <v>TP Ninh Bình</v>
      </c>
      <c r="P34" s="48">
        <v>9</v>
      </c>
      <c r="Q34" s="48">
        <v>7.5</v>
      </c>
      <c r="R34" s="48">
        <v>10</v>
      </c>
      <c r="S34" s="48">
        <v>9.25</v>
      </c>
      <c r="T34" s="46"/>
      <c r="U34" s="47"/>
      <c r="V34" s="48">
        <v>45</v>
      </c>
      <c r="W34" s="6"/>
      <c r="X34" s="4"/>
      <c r="Y34" s="5"/>
      <c r="Z34"/>
    </row>
    <row r="35" spans="1:26" s="2" customFormat="1" ht="15" customHeight="1">
      <c r="A35" s="6">
        <v>30</v>
      </c>
      <c r="B35" s="6" t="s">
        <v>179</v>
      </c>
      <c r="C35" s="49">
        <v>14</v>
      </c>
      <c r="D35" s="49" t="s">
        <v>321</v>
      </c>
      <c r="E35" s="23" t="s">
        <v>225</v>
      </c>
      <c r="F35" s="23" t="s">
        <v>235</v>
      </c>
      <c r="G35" s="23" t="s">
        <v>305</v>
      </c>
      <c r="H35" s="16" t="str">
        <f t="shared" si="0"/>
        <v>mai anh qu©n</v>
      </c>
      <c r="I35" s="49" t="s">
        <v>715</v>
      </c>
      <c r="J35" s="23" t="s">
        <v>693</v>
      </c>
      <c r="K35" s="49" t="s">
        <v>24</v>
      </c>
      <c r="L35" s="49" t="s">
        <v>25</v>
      </c>
      <c r="M35" s="23">
        <v>4203</v>
      </c>
      <c r="N35" s="24" t="str">
        <f t="shared" si="1"/>
        <v>THCS Lý Tự Trọng</v>
      </c>
      <c r="O35" s="12" t="str">
        <f t="shared" si="2"/>
        <v>TP Ninh Bình</v>
      </c>
      <c r="P35" s="48">
        <v>9.5</v>
      </c>
      <c r="Q35" s="48">
        <v>7.5</v>
      </c>
      <c r="R35" s="48">
        <v>9.75</v>
      </c>
      <c r="S35" s="48">
        <v>7</v>
      </c>
      <c r="T35" s="46"/>
      <c r="U35" s="47"/>
      <c r="V35" s="48">
        <v>40.75</v>
      </c>
      <c r="W35" s="6"/>
      <c r="X35" s="4"/>
      <c r="Y35" s="5"/>
      <c r="Z35"/>
    </row>
    <row r="36" spans="1:26" s="2" customFormat="1" ht="15" customHeight="1">
      <c r="A36" s="6">
        <v>31</v>
      </c>
      <c r="B36" s="6" t="s">
        <v>179</v>
      </c>
      <c r="C36" s="49">
        <v>14</v>
      </c>
      <c r="D36" s="49" t="s">
        <v>316</v>
      </c>
      <c r="E36" s="23" t="s">
        <v>212</v>
      </c>
      <c r="F36" s="23" t="s">
        <v>261</v>
      </c>
      <c r="G36" s="23" t="s">
        <v>273</v>
      </c>
      <c r="H36" s="16" t="str">
        <f t="shared" si="0"/>
        <v>nguyÔn h¶i s¬n</v>
      </c>
      <c r="I36" s="49" t="s">
        <v>723</v>
      </c>
      <c r="J36" s="23" t="s">
        <v>693</v>
      </c>
      <c r="K36" s="49" t="s">
        <v>24</v>
      </c>
      <c r="L36" s="49" t="s">
        <v>25</v>
      </c>
      <c r="M36" s="23">
        <v>4203</v>
      </c>
      <c r="N36" s="24" t="str">
        <f t="shared" si="1"/>
        <v>THCS Lý Tự Trọng</v>
      </c>
      <c r="O36" s="12" t="str">
        <f t="shared" si="2"/>
        <v>TP Ninh Bình</v>
      </c>
      <c r="P36" s="48">
        <v>9.25</v>
      </c>
      <c r="Q36" s="48">
        <v>7.25</v>
      </c>
      <c r="R36" s="48">
        <v>9.5</v>
      </c>
      <c r="S36" s="48">
        <v>6.5</v>
      </c>
      <c r="T36" s="46"/>
      <c r="U36" s="47"/>
      <c r="V36" s="48">
        <v>39</v>
      </c>
      <c r="W36" s="6"/>
      <c r="X36" s="4"/>
      <c r="Y36" s="5"/>
      <c r="Z36"/>
    </row>
    <row r="37" spans="1:26" s="2" customFormat="1" ht="15" customHeight="1">
      <c r="A37" s="6">
        <v>32</v>
      </c>
      <c r="B37" s="6" t="s">
        <v>179</v>
      </c>
      <c r="C37" s="49">
        <v>14</v>
      </c>
      <c r="D37" s="49" t="s">
        <v>456</v>
      </c>
      <c r="E37" s="23" t="s">
        <v>213</v>
      </c>
      <c r="F37" s="23" t="s">
        <v>246</v>
      </c>
      <c r="G37" s="23" t="s">
        <v>275</v>
      </c>
      <c r="H37" s="16" t="str">
        <f t="shared" si="0"/>
        <v>®µo thanh t©m</v>
      </c>
      <c r="I37" s="49" t="s">
        <v>647</v>
      </c>
      <c r="J37" s="23" t="s">
        <v>693</v>
      </c>
      <c r="K37" s="49" t="s">
        <v>24</v>
      </c>
      <c r="L37" s="49" t="s">
        <v>293</v>
      </c>
      <c r="M37" s="23">
        <v>4201</v>
      </c>
      <c r="N37" s="24" t="str">
        <f t="shared" si="1"/>
        <v>THCS Trương Hán Siêu</v>
      </c>
      <c r="O37" s="12" t="str">
        <f t="shared" si="2"/>
        <v>TP Ninh Bình</v>
      </c>
      <c r="P37" s="48">
        <v>10</v>
      </c>
      <c r="Q37" s="48">
        <v>8.25</v>
      </c>
      <c r="R37" s="48">
        <v>10</v>
      </c>
      <c r="S37" s="48">
        <v>9.5</v>
      </c>
      <c r="T37" s="46"/>
      <c r="U37" s="47"/>
      <c r="V37" s="48">
        <v>47.25</v>
      </c>
      <c r="W37" s="6"/>
      <c r="X37" s="4"/>
      <c r="Y37" s="5"/>
      <c r="Z37"/>
    </row>
    <row r="38" spans="1:26" s="2" customFormat="1" ht="15" customHeight="1">
      <c r="A38" s="6">
        <v>33</v>
      </c>
      <c r="B38" s="6" t="s">
        <v>179</v>
      </c>
      <c r="C38" s="49">
        <v>14</v>
      </c>
      <c r="D38" s="49" t="s">
        <v>326</v>
      </c>
      <c r="E38" s="23" t="s">
        <v>212</v>
      </c>
      <c r="F38" s="23" t="s">
        <v>360</v>
      </c>
      <c r="G38" s="23" t="s">
        <v>333</v>
      </c>
      <c r="H38" s="16" t="str">
        <f t="shared" si="0"/>
        <v>nguyÔn thÞ thanh thóy</v>
      </c>
      <c r="I38" s="49" t="s">
        <v>725</v>
      </c>
      <c r="J38" s="23" t="s">
        <v>698</v>
      </c>
      <c r="K38" s="49" t="s">
        <v>24</v>
      </c>
      <c r="L38" s="49" t="s">
        <v>293</v>
      </c>
      <c r="M38" s="23">
        <v>4209</v>
      </c>
      <c r="N38" s="24" t="str">
        <f t="shared" si="1"/>
        <v>THCS Ninh Nhất</v>
      </c>
      <c r="O38" s="12" t="str">
        <f t="shared" si="2"/>
        <v>TP Ninh Bình</v>
      </c>
      <c r="P38" s="48">
        <v>9.75</v>
      </c>
      <c r="Q38" s="48">
        <v>6.5</v>
      </c>
      <c r="R38" s="48">
        <v>8.25</v>
      </c>
      <c r="S38" s="48">
        <v>7.25</v>
      </c>
      <c r="T38" s="46"/>
      <c r="U38" s="47"/>
      <c r="V38" s="48">
        <v>39</v>
      </c>
      <c r="W38" s="6"/>
      <c r="X38" s="4"/>
      <c r="Y38" s="5"/>
      <c r="Z38"/>
    </row>
    <row r="39" spans="1:29" s="2" customFormat="1" ht="15" customHeight="1">
      <c r="A39" s="6">
        <v>34</v>
      </c>
      <c r="B39" s="6" t="s">
        <v>179</v>
      </c>
      <c r="C39" s="49">
        <v>14</v>
      </c>
      <c r="D39" s="49" t="s">
        <v>460</v>
      </c>
      <c r="E39" s="23" t="s">
        <v>212</v>
      </c>
      <c r="F39" s="23" t="s">
        <v>249</v>
      </c>
      <c r="G39" s="23" t="s">
        <v>518</v>
      </c>
      <c r="H39" s="16" t="str">
        <f t="shared" si="0"/>
        <v>nguyÔn xu©n toµn</v>
      </c>
      <c r="I39" s="49" t="s">
        <v>722</v>
      </c>
      <c r="J39" s="23" t="s">
        <v>698</v>
      </c>
      <c r="K39" s="49" t="s">
        <v>24</v>
      </c>
      <c r="L39" s="49" t="s">
        <v>25</v>
      </c>
      <c r="M39" s="23">
        <v>4204</v>
      </c>
      <c r="N39" s="24" t="str">
        <f t="shared" si="1"/>
        <v>THCS Lê Hồng Phong</v>
      </c>
      <c r="O39" s="12" t="str">
        <f t="shared" si="2"/>
        <v>TP Ninh Bình</v>
      </c>
      <c r="P39" s="48">
        <v>9.5</v>
      </c>
      <c r="Q39" s="48">
        <v>7.25</v>
      </c>
      <c r="R39" s="48">
        <v>9</v>
      </c>
      <c r="S39" s="48">
        <v>6.75</v>
      </c>
      <c r="T39" s="46"/>
      <c r="U39" s="47"/>
      <c r="V39" s="48">
        <v>39.25</v>
      </c>
      <c r="W39" s="6"/>
      <c r="X39" s="4"/>
      <c r="Y39" s="5"/>
      <c r="Z39"/>
      <c r="AA39" s="4"/>
      <c r="AB39" s="5"/>
      <c r="AC39"/>
    </row>
    <row r="40" spans="1:29" s="2" customFormat="1" ht="15" customHeight="1">
      <c r="A40" s="6">
        <v>35</v>
      </c>
      <c r="B40" s="6" t="s">
        <v>179</v>
      </c>
      <c r="C40" s="49">
        <v>14</v>
      </c>
      <c r="D40" s="49" t="s">
        <v>683</v>
      </c>
      <c r="E40" s="23" t="s">
        <v>212</v>
      </c>
      <c r="F40" s="23" t="s">
        <v>244</v>
      </c>
      <c r="G40" s="23" t="s">
        <v>363</v>
      </c>
      <c r="H40" s="16" t="str">
        <f t="shared" si="0"/>
        <v>nguyÔn ®øc trung</v>
      </c>
      <c r="I40" s="49" t="s">
        <v>717</v>
      </c>
      <c r="J40" s="23" t="s">
        <v>704</v>
      </c>
      <c r="K40" s="49" t="s">
        <v>24</v>
      </c>
      <c r="L40" s="49" t="s">
        <v>25</v>
      </c>
      <c r="M40" s="23">
        <v>4203</v>
      </c>
      <c r="N40" s="24" t="str">
        <f t="shared" si="1"/>
        <v>THCS Lý Tự Trọng</v>
      </c>
      <c r="O40" s="12" t="str">
        <f t="shared" si="2"/>
        <v>TP Ninh Bình</v>
      </c>
      <c r="P40" s="48">
        <v>9.25</v>
      </c>
      <c r="Q40" s="48">
        <v>6</v>
      </c>
      <c r="R40" s="48">
        <v>9.75</v>
      </c>
      <c r="S40" s="48">
        <v>7.5</v>
      </c>
      <c r="T40" s="46"/>
      <c r="U40" s="47"/>
      <c r="V40" s="48">
        <v>40</v>
      </c>
      <c r="W40" s="6"/>
      <c r="X40" s="4"/>
      <c r="Y40" s="5"/>
      <c r="Z40"/>
      <c r="AA40" s="4"/>
      <c r="AB40" s="5"/>
      <c r="AC40"/>
    </row>
    <row r="41" spans="1:29" s="1" customFormat="1" ht="16.5" customHeight="1">
      <c r="A41" s="25"/>
      <c r="B41" s="29"/>
      <c r="C41" s="30" t="s">
        <v>197</v>
      </c>
      <c r="D41" s="30"/>
      <c r="E41" s="30"/>
      <c r="F41" s="30"/>
      <c r="G41" s="30"/>
      <c r="H41" s="30"/>
      <c r="I41" s="30"/>
      <c r="J41" s="30"/>
      <c r="K41" s="30"/>
      <c r="L41" s="30"/>
      <c r="M41" s="33"/>
      <c r="N41" s="34"/>
      <c r="O41" s="35"/>
      <c r="P41" s="29"/>
      <c r="Q41" s="29"/>
      <c r="R41" s="29"/>
      <c r="S41" s="29"/>
      <c r="T41" s="29"/>
      <c r="U41" s="29"/>
      <c r="V41" s="29"/>
      <c r="W41" s="29"/>
      <c r="X41" s="4"/>
      <c r="Y41" s="5"/>
      <c r="Z41"/>
      <c r="AA41" s="4"/>
      <c r="AB41" s="5"/>
      <c r="AC41"/>
    </row>
    <row r="42" spans="1:29" s="2" customFormat="1" ht="37.5" customHeight="1">
      <c r="A42" s="185" t="s">
        <v>22</v>
      </c>
      <c r="B42" s="185"/>
      <c r="C42" s="185"/>
      <c r="D42" s="185"/>
      <c r="E42" s="185"/>
      <c r="F42" s="185"/>
      <c r="G42" s="185"/>
      <c r="H42" s="185"/>
      <c r="I42" s="185" t="s">
        <v>18</v>
      </c>
      <c r="J42" s="185"/>
      <c r="K42" s="185"/>
      <c r="L42" s="185" t="s">
        <v>14</v>
      </c>
      <c r="M42" s="185"/>
      <c r="N42" s="185"/>
      <c r="O42" s="185"/>
      <c r="P42" s="36"/>
      <c r="Q42" s="186" t="s">
        <v>662</v>
      </c>
      <c r="R42" s="186"/>
      <c r="S42" s="186"/>
      <c r="T42" s="186"/>
      <c r="U42" s="186"/>
      <c r="V42" s="186"/>
      <c r="W42" s="186"/>
      <c r="X42" s="4"/>
      <c r="Y42" s="5"/>
      <c r="Z42"/>
      <c r="AA42" s="4"/>
      <c r="AB42" s="5"/>
      <c r="AC42"/>
    </row>
    <row r="43" spans="1:29" s="1" customFormat="1" ht="15.75">
      <c r="A43" s="163"/>
      <c r="B43" s="163"/>
      <c r="C43" s="163"/>
      <c r="D43" s="163"/>
      <c r="E43" s="3"/>
      <c r="F43" s="3"/>
      <c r="G43" s="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4"/>
      <c r="Y43" s="5"/>
      <c r="Z43"/>
      <c r="AA43" s="4"/>
      <c r="AB43" s="5"/>
      <c r="AC43"/>
    </row>
    <row r="44" spans="24:28" ht="15">
      <c r="X44" s="4"/>
      <c r="Y44" s="4">
        <v>1201</v>
      </c>
      <c r="Z44" s="5" t="s">
        <v>157</v>
      </c>
      <c r="AA44" t="s">
        <v>180</v>
      </c>
      <c r="AB44" s="5"/>
    </row>
    <row r="45" spans="24:28" ht="15">
      <c r="X45" s="4"/>
      <c r="Y45" s="4">
        <v>1202</v>
      </c>
      <c r="Z45" s="5" t="s">
        <v>38</v>
      </c>
      <c r="AA45" t="s">
        <v>180</v>
      </c>
      <c r="AB45" s="5"/>
    </row>
    <row r="46" spans="24:28" ht="32.25" customHeight="1">
      <c r="X46" s="4"/>
      <c r="Y46" s="4">
        <v>1203</v>
      </c>
      <c r="Z46" s="5" t="s">
        <v>39</v>
      </c>
      <c r="AA46" t="s">
        <v>180</v>
      </c>
      <c r="AB46" s="5"/>
    </row>
    <row r="47" spans="24:28" ht="15">
      <c r="X47" s="4"/>
      <c r="Y47" s="4">
        <v>1204</v>
      </c>
      <c r="Z47" s="5" t="s">
        <v>40</v>
      </c>
      <c r="AA47" t="s">
        <v>180</v>
      </c>
      <c r="AB47" s="5"/>
    </row>
    <row r="48" spans="24:28" ht="15">
      <c r="X48" s="4"/>
      <c r="Y48" s="4">
        <v>1205</v>
      </c>
      <c r="Z48" s="5" t="s">
        <v>41</v>
      </c>
      <c r="AA48" t="s">
        <v>180</v>
      </c>
      <c r="AB48" s="5"/>
    </row>
    <row r="49" spans="24:28" ht="15">
      <c r="X49" s="4"/>
      <c r="Y49" s="4">
        <v>1206</v>
      </c>
      <c r="Z49" s="5" t="s">
        <v>42</v>
      </c>
      <c r="AA49" t="s">
        <v>180</v>
      </c>
      <c r="AB49" s="5"/>
    </row>
    <row r="50" spans="24:28" ht="15">
      <c r="X50" s="4"/>
      <c r="Y50" s="4">
        <v>1207</v>
      </c>
      <c r="Z50" s="5" t="s">
        <v>43</v>
      </c>
      <c r="AA50" t="s">
        <v>180</v>
      </c>
      <c r="AB50" s="5"/>
    </row>
    <row r="51" spans="24:28" ht="15">
      <c r="X51" s="4"/>
      <c r="Y51" s="4">
        <v>1210</v>
      </c>
      <c r="Z51" s="5" t="s">
        <v>158</v>
      </c>
      <c r="AA51" t="s">
        <v>180</v>
      </c>
      <c r="AB51" s="5"/>
    </row>
    <row r="52" spans="24:28" ht="15">
      <c r="X52" s="4"/>
      <c r="Y52" s="5"/>
      <c r="AA52" s="4"/>
      <c r="AB52" s="5"/>
    </row>
    <row r="53" spans="24:28" ht="15">
      <c r="X53" s="4"/>
      <c r="Y53" s="28">
        <v>1208</v>
      </c>
      <c r="Z53" s="5" t="s">
        <v>44</v>
      </c>
      <c r="AA53" t="s">
        <v>180</v>
      </c>
      <c r="AB53" s="5"/>
    </row>
    <row r="54" spans="24:28" ht="15">
      <c r="X54" s="4"/>
      <c r="Y54" s="4">
        <v>1209</v>
      </c>
      <c r="Z54" s="5" t="s">
        <v>45</v>
      </c>
      <c r="AA54" t="s">
        <v>180</v>
      </c>
      <c r="AB54" s="5"/>
    </row>
    <row r="55" spans="24:28" ht="15">
      <c r="X55" s="4"/>
      <c r="Y55" s="4">
        <v>1211</v>
      </c>
      <c r="Z55" s="5" t="s">
        <v>46</v>
      </c>
      <c r="AA55" t="s">
        <v>180</v>
      </c>
      <c r="AB55" s="5"/>
    </row>
    <row r="56" spans="24:28" ht="15">
      <c r="X56" s="4"/>
      <c r="Y56" s="4">
        <v>1212</v>
      </c>
      <c r="Z56" s="5" t="s">
        <v>47</v>
      </c>
      <c r="AA56" t="s">
        <v>180</v>
      </c>
      <c r="AB56" s="5"/>
    </row>
    <row r="57" spans="24:28" ht="15">
      <c r="X57" s="4"/>
      <c r="Y57" s="4">
        <v>1207</v>
      </c>
      <c r="Z57" s="5" t="s">
        <v>43</v>
      </c>
      <c r="AA57" t="s">
        <v>180</v>
      </c>
      <c r="AB57" s="5"/>
    </row>
    <row r="58" spans="24:28" ht="15">
      <c r="X58" s="4"/>
      <c r="Y58" s="4">
        <v>1213</v>
      </c>
      <c r="Z58" s="5" t="s">
        <v>48</v>
      </c>
      <c r="AA58" t="s">
        <v>180</v>
      </c>
      <c r="AB58" s="5"/>
    </row>
    <row r="59" spans="24:28" ht="15">
      <c r="X59" s="4"/>
      <c r="Y59" s="31">
        <v>1214</v>
      </c>
      <c r="Z59" s="5" t="s">
        <v>49</v>
      </c>
      <c r="AA59" t="s">
        <v>180</v>
      </c>
      <c r="AB59" s="5"/>
    </row>
    <row r="60" spans="24:28" ht="15">
      <c r="X60" s="4"/>
      <c r="Y60" s="4">
        <v>1216</v>
      </c>
      <c r="Z60" s="5" t="s">
        <v>51</v>
      </c>
      <c r="AA60" t="s">
        <v>180</v>
      </c>
      <c r="AB60" s="5"/>
    </row>
    <row r="61" spans="24:28" ht="15">
      <c r="X61" s="4"/>
      <c r="Y61" s="4">
        <v>1217</v>
      </c>
      <c r="Z61" s="5" t="s">
        <v>52</v>
      </c>
      <c r="AA61" t="s">
        <v>180</v>
      </c>
      <c r="AB61" s="5"/>
    </row>
    <row r="62" spans="24:28" ht="15">
      <c r="X62" s="4"/>
      <c r="Y62" s="4">
        <v>1215</v>
      </c>
      <c r="Z62" s="5" t="s">
        <v>50</v>
      </c>
      <c r="AA62" t="s">
        <v>180</v>
      </c>
      <c r="AB62" s="5"/>
    </row>
    <row r="63" spans="24:28" ht="15">
      <c r="X63" s="4"/>
      <c r="Y63" s="4">
        <v>1222</v>
      </c>
      <c r="Z63" s="5" t="s">
        <v>57</v>
      </c>
      <c r="AA63" t="s">
        <v>180</v>
      </c>
      <c r="AB63" s="5"/>
    </row>
    <row r="64" spans="24:28" ht="15">
      <c r="X64" s="4"/>
      <c r="Y64" s="4">
        <v>1224</v>
      </c>
      <c r="Z64" s="5" t="s">
        <v>59</v>
      </c>
      <c r="AA64" t="s">
        <v>180</v>
      </c>
      <c r="AB64" s="5"/>
    </row>
    <row r="65" spans="24:28" ht="15">
      <c r="X65" s="4"/>
      <c r="Y65" s="4">
        <v>1223</v>
      </c>
      <c r="Z65" s="5" t="s">
        <v>58</v>
      </c>
      <c r="AA65" t="s">
        <v>180</v>
      </c>
      <c r="AB65" s="5"/>
    </row>
    <row r="66" spans="24:28" ht="15">
      <c r="X66" s="4"/>
      <c r="Y66" s="4">
        <v>1221</v>
      </c>
      <c r="Z66" s="5" t="s">
        <v>56</v>
      </c>
      <c r="AA66" t="s">
        <v>180</v>
      </c>
      <c r="AB66" s="5"/>
    </row>
    <row r="67" spans="24:28" ht="15">
      <c r="X67" s="4"/>
      <c r="Y67" s="4">
        <v>1220</v>
      </c>
      <c r="Z67" s="5" t="s">
        <v>55</v>
      </c>
      <c r="AA67" t="s">
        <v>180</v>
      </c>
      <c r="AB67" s="5"/>
    </row>
    <row r="68" spans="24:28" ht="15">
      <c r="X68" s="4"/>
      <c r="Y68" s="4">
        <v>1219</v>
      </c>
      <c r="Z68" s="5" t="s">
        <v>54</v>
      </c>
      <c r="AA68" t="s">
        <v>180</v>
      </c>
      <c r="AB68" s="5"/>
    </row>
    <row r="69" spans="24:28" ht="15">
      <c r="X69" s="4"/>
      <c r="Y69" s="4">
        <v>1218</v>
      </c>
      <c r="Z69" s="5" t="s">
        <v>53</v>
      </c>
      <c r="AA69" t="s">
        <v>180</v>
      </c>
      <c r="AB69" s="5"/>
    </row>
    <row r="70" spans="24:28" ht="15">
      <c r="X70" s="4"/>
      <c r="Y70" s="4">
        <v>1202</v>
      </c>
      <c r="Z70" s="5" t="s">
        <v>38</v>
      </c>
      <c r="AA70" t="s">
        <v>180</v>
      </c>
      <c r="AB70" s="5"/>
    </row>
    <row r="71" spans="24:28" ht="15">
      <c r="X71" s="4"/>
      <c r="Y71" s="4">
        <v>1204</v>
      </c>
      <c r="Z71" s="5" t="s">
        <v>40</v>
      </c>
      <c r="AA71" t="s">
        <v>180</v>
      </c>
      <c r="AB71" s="5"/>
    </row>
    <row r="72" spans="24:28" ht="15">
      <c r="X72" s="4"/>
      <c r="Y72" s="4">
        <v>1203</v>
      </c>
      <c r="Z72" s="5" t="s">
        <v>39</v>
      </c>
      <c r="AA72" t="s">
        <v>180</v>
      </c>
      <c r="AB72" s="5"/>
    </row>
    <row r="73" spans="24:28" ht="15">
      <c r="X73" s="4"/>
      <c r="Y73" s="4">
        <v>1205</v>
      </c>
      <c r="Z73" s="5" t="s">
        <v>41</v>
      </c>
      <c r="AA73" t="s">
        <v>180</v>
      </c>
      <c r="AB73" s="5"/>
    </row>
    <row r="74" spans="24:28" ht="15">
      <c r="X74" s="4"/>
      <c r="Y74" s="4">
        <v>1206</v>
      </c>
      <c r="Z74" s="5" t="s">
        <v>42</v>
      </c>
      <c r="AA74" t="s">
        <v>180</v>
      </c>
      <c r="AB74" s="5"/>
    </row>
    <row r="75" spans="24:28" ht="15">
      <c r="X75" s="4"/>
      <c r="Y75" s="4">
        <v>1225</v>
      </c>
      <c r="Z75" s="5" t="s">
        <v>60</v>
      </c>
      <c r="AA75" t="s">
        <v>180</v>
      </c>
      <c r="AB75" s="5"/>
    </row>
    <row r="76" spans="24:28" ht="15">
      <c r="X76" s="4"/>
      <c r="Y76" s="4">
        <v>1227</v>
      </c>
      <c r="Z76" s="5" t="s">
        <v>62</v>
      </c>
      <c r="AA76" t="s">
        <v>180</v>
      </c>
      <c r="AB76" s="5"/>
    </row>
    <row r="77" spans="24:28" ht="15">
      <c r="X77" s="4"/>
      <c r="Y77" s="4">
        <v>2201</v>
      </c>
      <c r="Z77" s="5" t="s">
        <v>159</v>
      </c>
      <c r="AA77" t="s">
        <v>181</v>
      </c>
      <c r="AB77" s="5"/>
    </row>
    <row r="78" spans="24:28" ht="15">
      <c r="X78" s="4"/>
      <c r="Y78" s="4">
        <v>2202</v>
      </c>
      <c r="Z78" s="5" t="s">
        <v>63</v>
      </c>
      <c r="AA78" t="s">
        <v>181</v>
      </c>
      <c r="AB78" s="5"/>
    </row>
    <row r="79" spans="24:28" ht="15">
      <c r="X79" s="4"/>
      <c r="Y79" s="4">
        <v>2206</v>
      </c>
      <c r="Z79" s="5" t="s">
        <v>160</v>
      </c>
      <c r="AA79" t="s">
        <v>181</v>
      </c>
      <c r="AB79" s="5"/>
    </row>
    <row r="80" spans="24:28" ht="15">
      <c r="X80" s="4"/>
      <c r="Y80" s="4">
        <v>2204</v>
      </c>
      <c r="Z80" s="5" t="s">
        <v>65</v>
      </c>
      <c r="AA80" t="s">
        <v>181</v>
      </c>
      <c r="AB80" s="5"/>
    </row>
    <row r="81" spans="24:28" ht="15">
      <c r="X81" s="4"/>
      <c r="Y81" s="4">
        <v>2205</v>
      </c>
      <c r="Z81" s="5" t="s">
        <v>66</v>
      </c>
      <c r="AA81" t="s">
        <v>181</v>
      </c>
      <c r="AB81" s="5"/>
    </row>
    <row r="82" spans="24:28" ht="15">
      <c r="X82" s="4"/>
      <c r="Y82" s="4">
        <v>2207</v>
      </c>
      <c r="Z82" s="5" t="s">
        <v>67</v>
      </c>
      <c r="AA82" t="s">
        <v>181</v>
      </c>
      <c r="AB82" s="5"/>
    </row>
    <row r="83" spans="24:28" ht="15">
      <c r="X83" s="4"/>
      <c r="Y83" s="4">
        <v>2208</v>
      </c>
      <c r="Z83" s="5" t="s">
        <v>68</v>
      </c>
      <c r="AA83" t="s">
        <v>181</v>
      </c>
      <c r="AB83" s="5"/>
    </row>
    <row r="84" spans="24:28" ht="15">
      <c r="X84" s="4"/>
      <c r="Y84" s="4">
        <v>1226</v>
      </c>
      <c r="Z84" s="5" t="s">
        <v>61</v>
      </c>
      <c r="AA84" t="s">
        <v>180</v>
      </c>
      <c r="AB84" s="5"/>
    </row>
    <row r="85" spans="24:28" ht="15">
      <c r="X85" s="4"/>
      <c r="Y85" s="4">
        <v>2203</v>
      </c>
      <c r="Z85" s="5" t="s">
        <v>64</v>
      </c>
      <c r="AA85" t="s">
        <v>181</v>
      </c>
      <c r="AB85" s="5"/>
    </row>
    <row r="86" spans="24:28" ht="15">
      <c r="X86" s="4"/>
      <c r="Y86" s="4">
        <v>2209</v>
      </c>
      <c r="Z86" s="5" t="s">
        <v>69</v>
      </c>
      <c r="AA86" t="s">
        <v>181</v>
      </c>
      <c r="AB86" s="5"/>
    </row>
    <row r="87" spans="24:28" ht="15">
      <c r="X87" s="4"/>
      <c r="Y87" s="4">
        <v>2210</v>
      </c>
      <c r="Z87" s="5" t="s">
        <v>70</v>
      </c>
      <c r="AA87" t="s">
        <v>181</v>
      </c>
      <c r="AB87" s="5"/>
    </row>
    <row r="88" spans="24:28" ht="15">
      <c r="X88" s="4"/>
      <c r="Y88" s="4">
        <v>2211</v>
      </c>
      <c r="Z88" s="5" t="s">
        <v>71</v>
      </c>
      <c r="AA88" t="s">
        <v>181</v>
      </c>
      <c r="AB88" s="5"/>
    </row>
    <row r="89" spans="24:28" ht="15">
      <c r="X89" s="4"/>
      <c r="Y89" s="4">
        <v>2212</v>
      </c>
      <c r="Z89" s="5" t="s">
        <v>26</v>
      </c>
      <c r="AA89" t="s">
        <v>181</v>
      </c>
      <c r="AB89" s="5"/>
    </row>
    <row r="90" spans="24:28" ht="15">
      <c r="X90" s="4"/>
      <c r="Y90" s="4">
        <v>2213</v>
      </c>
      <c r="Z90" s="5" t="s">
        <v>72</v>
      </c>
      <c r="AA90" t="s">
        <v>181</v>
      </c>
      <c r="AB90" s="5"/>
    </row>
    <row r="91" spans="24:28" ht="15">
      <c r="X91" s="4"/>
      <c r="Y91" s="4">
        <v>2214</v>
      </c>
      <c r="Z91" s="5" t="s">
        <v>27</v>
      </c>
      <c r="AA91" t="s">
        <v>181</v>
      </c>
      <c r="AB91" s="5"/>
    </row>
    <row r="92" spans="24:28" ht="15">
      <c r="X92" s="4"/>
      <c r="Y92" s="4">
        <v>2216</v>
      </c>
      <c r="Z92" s="5" t="s">
        <v>29</v>
      </c>
      <c r="AA92" t="s">
        <v>181</v>
      </c>
      <c r="AB92" s="5"/>
    </row>
    <row r="93" spans="24:28" ht="15">
      <c r="X93" s="4"/>
      <c r="Y93" s="4">
        <v>2217</v>
      </c>
      <c r="Z93" s="5" t="s">
        <v>73</v>
      </c>
      <c r="AA93" t="s">
        <v>181</v>
      </c>
      <c r="AB93" s="5"/>
    </row>
    <row r="94" spans="24:28" ht="15">
      <c r="X94" s="4"/>
      <c r="Y94" s="4">
        <v>2215</v>
      </c>
      <c r="Z94" s="5" t="s">
        <v>28</v>
      </c>
      <c r="AA94" t="s">
        <v>181</v>
      </c>
      <c r="AB94" s="5"/>
    </row>
    <row r="95" spans="24:28" ht="15">
      <c r="X95" s="4"/>
      <c r="Y95" s="4">
        <v>2218</v>
      </c>
      <c r="Z95" s="5" t="s">
        <v>161</v>
      </c>
      <c r="AA95" t="s">
        <v>181</v>
      </c>
      <c r="AB95" s="5"/>
    </row>
    <row r="96" spans="24:28" ht="15">
      <c r="X96" s="4"/>
      <c r="Y96" s="4">
        <v>2219</v>
      </c>
      <c r="Z96" s="5" t="s">
        <v>30</v>
      </c>
      <c r="AA96" t="s">
        <v>181</v>
      </c>
      <c r="AB96" s="5"/>
    </row>
    <row r="97" spans="24:28" ht="15">
      <c r="X97" s="4"/>
      <c r="Y97" s="4">
        <v>2220</v>
      </c>
      <c r="Z97" s="5" t="s">
        <v>74</v>
      </c>
      <c r="AA97" t="s">
        <v>181</v>
      </c>
      <c r="AB97" s="5"/>
    </row>
    <row r="98" spans="24:28" ht="15">
      <c r="X98" s="4"/>
      <c r="Y98" s="4">
        <v>3201</v>
      </c>
      <c r="Z98" s="5" t="s">
        <v>76</v>
      </c>
      <c r="AA98" t="s">
        <v>182</v>
      </c>
      <c r="AB98" s="5"/>
    </row>
    <row r="99" spans="24:28" ht="15">
      <c r="X99" s="4"/>
      <c r="Y99" s="4">
        <v>3202</v>
      </c>
      <c r="Z99" s="5" t="s">
        <v>31</v>
      </c>
      <c r="AA99" t="s">
        <v>182</v>
      </c>
      <c r="AB99" s="5"/>
    </row>
    <row r="100" spans="24:28" ht="15">
      <c r="X100" s="4"/>
      <c r="Y100" s="4">
        <v>3203</v>
      </c>
      <c r="Z100" s="5" t="s">
        <v>77</v>
      </c>
      <c r="AA100" t="s">
        <v>182</v>
      </c>
      <c r="AB100" s="5"/>
    </row>
    <row r="101" spans="24:28" ht="15">
      <c r="X101" s="4"/>
      <c r="Y101" s="4">
        <v>2221</v>
      </c>
      <c r="Z101" s="5" t="s">
        <v>75</v>
      </c>
      <c r="AA101" t="s">
        <v>181</v>
      </c>
      <c r="AB101" s="5"/>
    </row>
    <row r="102" spans="24:28" ht="15">
      <c r="X102" s="4"/>
      <c r="Y102" s="4">
        <v>3204</v>
      </c>
      <c r="Z102" s="5" t="s">
        <v>32</v>
      </c>
      <c r="AA102" t="s">
        <v>182</v>
      </c>
      <c r="AB102" s="5"/>
    </row>
    <row r="103" spans="24:28" ht="15">
      <c r="X103" s="4"/>
      <c r="Y103" s="4">
        <v>3205</v>
      </c>
      <c r="Z103" s="5" t="s">
        <v>78</v>
      </c>
      <c r="AA103" t="s">
        <v>182</v>
      </c>
      <c r="AB103" s="5"/>
    </row>
    <row r="104" spans="24:28" ht="15">
      <c r="X104" s="4"/>
      <c r="Y104" s="4">
        <v>3206</v>
      </c>
      <c r="Z104" s="5" t="s">
        <v>33</v>
      </c>
      <c r="AA104" t="s">
        <v>182</v>
      </c>
      <c r="AB104" s="5"/>
    </row>
    <row r="105" spans="24:28" ht="15">
      <c r="X105" s="4"/>
      <c r="Y105" s="4">
        <v>3207</v>
      </c>
      <c r="Z105" s="5" t="s">
        <v>79</v>
      </c>
      <c r="AA105" t="s">
        <v>182</v>
      </c>
      <c r="AB105" s="5"/>
    </row>
    <row r="106" spans="24:28" ht="15">
      <c r="X106" s="4"/>
      <c r="Y106" s="4">
        <v>3208</v>
      </c>
      <c r="Z106" s="5" t="s">
        <v>80</v>
      </c>
      <c r="AA106" t="s">
        <v>182</v>
      </c>
      <c r="AB106" s="5"/>
    </row>
    <row r="107" spans="24:28" ht="15">
      <c r="X107" s="4"/>
      <c r="Y107" s="4">
        <v>4202</v>
      </c>
      <c r="Z107" s="5" t="s">
        <v>34</v>
      </c>
      <c r="AA107" t="s">
        <v>183</v>
      </c>
      <c r="AB107" s="5"/>
    </row>
    <row r="108" spans="24:28" ht="15">
      <c r="X108" s="4"/>
      <c r="Y108" s="4">
        <v>4206</v>
      </c>
      <c r="Z108" s="5" t="s">
        <v>86</v>
      </c>
      <c r="AA108" t="s">
        <v>183</v>
      </c>
      <c r="AB108" s="5"/>
    </row>
    <row r="109" spans="24:28" ht="15">
      <c r="X109" s="4"/>
      <c r="Y109" s="4">
        <v>4203</v>
      </c>
      <c r="Z109" s="5" t="s">
        <v>162</v>
      </c>
      <c r="AA109" t="s">
        <v>183</v>
      </c>
      <c r="AB109" s="5"/>
    </row>
    <row r="110" spans="24:28" ht="15">
      <c r="X110" s="4"/>
      <c r="Y110" s="4">
        <v>4204</v>
      </c>
      <c r="Z110" s="5" t="s">
        <v>85</v>
      </c>
      <c r="AA110" t="s">
        <v>183</v>
      </c>
      <c r="AB110" s="5"/>
    </row>
    <row r="111" spans="24:28" ht="15">
      <c r="X111" s="4"/>
      <c r="Y111" s="4">
        <v>4205</v>
      </c>
      <c r="Z111" s="5" t="s">
        <v>76</v>
      </c>
      <c r="AA111" t="s">
        <v>183</v>
      </c>
      <c r="AB111" s="5"/>
    </row>
    <row r="112" spans="24:28" ht="15">
      <c r="X112" s="4"/>
      <c r="Y112" s="4">
        <v>4207</v>
      </c>
      <c r="Z112" s="5" t="s">
        <v>87</v>
      </c>
      <c r="AA112" t="s">
        <v>183</v>
      </c>
      <c r="AB112" s="5"/>
    </row>
    <row r="113" spans="24:28" ht="15">
      <c r="X113" s="4"/>
      <c r="Y113" s="4">
        <v>4201</v>
      </c>
      <c r="Z113" s="5" t="s">
        <v>84</v>
      </c>
      <c r="AA113" t="s">
        <v>183</v>
      </c>
      <c r="AB113" s="5"/>
    </row>
    <row r="114" spans="24:28" ht="15">
      <c r="X114" s="4"/>
      <c r="Y114" s="4">
        <v>4209</v>
      </c>
      <c r="Z114" s="5" t="s">
        <v>88</v>
      </c>
      <c r="AA114" t="s">
        <v>183</v>
      </c>
      <c r="AB114" s="5"/>
    </row>
    <row r="115" spans="24:28" ht="15">
      <c r="X115" s="4"/>
      <c r="Y115" s="4">
        <v>4208</v>
      </c>
      <c r="Z115" s="5" t="s">
        <v>163</v>
      </c>
      <c r="AA115" t="s">
        <v>183</v>
      </c>
      <c r="AB115" s="5"/>
    </row>
    <row r="116" spans="24:28" ht="15">
      <c r="X116" s="4"/>
      <c r="Y116" s="4">
        <v>3210</v>
      </c>
      <c r="Z116" s="5" t="s">
        <v>82</v>
      </c>
      <c r="AA116" t="s">
        <v>182</v>
      </c>
      <c r="AB116" s="5"/>
    </row>
    <row r="117" spans="24:28" ht="15">
      <c r="X117" s="4"/>
      <c r="Y117" s="4">
        <v>3211</v>
      </c>
      <c r="Z117" s="5" t="s">
        <v>83</v>
      </c>
      <c r="AA117" t="s">
        <v>182</v>
      </c>
      <c r="AB117" s="5"/>
    </row>
    <row r="118" spans="24:28" ht="15">
      <c r="X118" s="4"/>
      <c r="Y118" s="4">
        <v>3209</v>
      </c>
      <c r="Z118" s="5" t="s">
        <v>81</v>
      </c>
      <c r="AA118" t="s">
        <v>182</v>
      </c>
      <c r="AB118" s="5"/>
    </row>
    <row r="119" spans="24:28" ht="15">
      <c r="X119" s="4"/>
      <c r="Y119" s="4">
        <v>4211</v>
      </c>
      <c r="Z119" s="5" t="s">
        <v>35</v>
      </c>
      <c r="AA119" t="s">
        <v>183</v>
      </c>
      <c r="AB119" s="5"/>
    </row>
    <row r="120" spans="24:28" ht="15">
      <c r="X120" s="4"/>
      <c r="Y120" s="4">
        <v>4212</v>
      </c>
      <c r="Z120" s="5" t="s">
        <v>90</v>
      </c>
      <c r="AA120" t="s">
        <v>183</v>
      </c>
      <c r="AB120" s="5"/>
    </row>
    <row r="121" spans="24:28" ht="15">
      <c r="X121" s="4"/>
      <c r="Y121" s="4">
        <v>4210</v>
      </c>
      <c r="Z121" s="5" t="s">
        <v>89</v>
      </c>
      <c r="AA121" t="s">
        <v>183</v>
      </c>
      <c r="AB121" s="5"/>
    </row>
    <row r="122" spans="24:28" ht="15">
      <c r="X122" s="4"/>
      <c r="Y122" s="4"/>
      <c r="Z122" s="5"/>
      <c r="AB122" s="5"/>
    </row>
    <row r="123" spans="25:28" ht="15">
      <c r="Y123" s="4">
        <v>5201</v>
      </c>
      <c r="Z123" s="5" t="s">
        <v>164</v>
      </c>
      <c r="AA123" t="s">
        <v>184</v>
      </c>
      <c r="AB123" s="5"/>
    </row>
    <row r="124" spans="25:28" ht="15">
      <c r="Y124" s="4">
        <v>5202</v>
      </c>
      <c r="Z124" s="5" t="s">
        <v>91</v>
      </c>
      <c r="AA124" t="s">
        <v>184</v>
      </c>
      <c r="AB124" s="5"/>
    </row>
    <row r="125" spans="25:28" ht="15">
      <c r="Y125" s="4">
        <v>5203</v>
      </c>
      <c r="Z125" s="5" t="s">
        <v>92</v>
      </c>
      <c r="AA125" t="s">
        <v>184</v>
      </c>
      <c r="AB125" s="5"/>
    </row>
    <row r="126" spans="25:28" ht="15">
      <c r="Y126" s="4">
        <v>5204</v>
      </c>
      <c r="Z126" s="5" t="s">
        <v>93</v>
      </c>
      <c r="AA126" t="s">
        <v>184</v>
      </c>
      <c r="AB126" s="5"/>
    </row>
    <row r="127" spans="25:28" ht="15">
      <c r="Y127" s="4">
        <v>5205</v>
      </c>
      <c r="Z127" s="5" t="s">
        <v>94</v>
      </c>
      <c r="AA127" t="s">
        <v>184</v>
      </c>
      <c r="AB127" s="5"/>
    </row>
    <row r="128" spans="25:28" ht="15">
      <c r="Y128" s="4">
        <v>5206</v>
      </c>
      <c r="Z128" s="5" t="s">
        <v>95</v>
      </c>
      <c r="AA128" t="s">
        <v>184</v>
      </c>
      <c r="AB128" s="5"/>
    </row>
    <row r="129" spans="25:28" ht="15">
      <c r="Y129" s="4">
        <v>5207</v>
      </c>
      <c r="Z129" s="5" t="s">
        <v>96</v>
      </c>
      <c r="AA129" t="s">
        <v>184</v>
      </c>
      <c r="AB129" s="5"/>
    </row>
    <row r="130" spans="25:28" ht="15">
      <c r="Y130" s="4">
        <v>5208</v>
      </c>
      <c r="Z130" s="5" t="s">
        <v>97</v>
      </c>
      <c r="AA130" t="s">
        <v>184</v>
      </c>
      <c r="AB130" s="5"/>
    </row>
    <row r="131" spans="25:28" ht="15">
      <c r="Y131" s="4">
        <v>5209</v>
      </c>
      <c r="Z131" s="5" t="s">
        <v>98</v>
      </c>
      <c r="AA131" t="s">
        <v>184</v>
      </c>
      <c r="AB131" s="5"/>
    </row>
    <row r="132" spans="25:28" ht="15">
      <c r="Y132" s="4">
        <v>5210</v>
      </c>
      <c r="Z132" s="5" t="s">
        <v>99</v>
      </c>
      <c r="AA132" t="s">
        <v>184</v>
      </c>
      <c r="AB132" s="5"/>
    </row>
    <row r="133" spans="25:28" ht="15">
      <c r="Y133" s="4">
        <v>5211</v>
      </c>
      <c r="Z133" s="5" t="s">
        <v>100</v>
      </c>
      <c r="AA133" t="s">
        <v>184</v>
      </c>
      <c r="AB133" s="5"/>
    </row>
    <row r="134" spans="25:28" ht="15">
      <c r="Y134" s="4">
        <v>5212</v>
      </c>
      <c r="Z134" s="5" t="s">
        <v>101</v>
      </c>
      <c r="AA134" t="s">
        <v>184</v>
      </c>
      <c r="AB134" s="5"/>
    </row>
    <row r="135" spans="25:28" ht="15">
      <c r="Y135" s="4">
        <v>5213</v>
      </c>
      <c r="Z135" s="5" t="s">
        <v>102</v>
      </c>
      <c r="AA135" t="s">
        <v>184</v>
      </c>
      <c r="AB135" s="5"/>
    </row>
    <row r="136" spans="25:28" ht="15">
      <c r="Y136" s="4">
        <v>5214</v>
      </c>
      <c r="Z136" s="5" t="s">
        <v>103</v>
      </c>
      <c r="AA136" t="s">
        <v>184</v>
      </c>
      <c r="AB136" s="5"/>
    </row>
    <row r="137" spans="25:28" ht="15">
      <c r="Y137" s="4">
        <v>5215</v>
      </c>
      <c r="Z137" s="5" t="s">
        <v>104</v>
      </c>
      <c r="AA137" t="s">
        <v>184</v>
      </c>
      <c r="AB137" s="5"/>
    </row>
    <row r="138" spans="25:28" ht="15">
      <c r="Y138" s="4">
        <v>5216</v>
      </c>
      <c r="Z138" s="5" t="s">
        <v>105</v>
      </c>
      <c r="AA138" t="s">
        <v>184</v>
      </c>
      <c r="AB138" s="5"/>
    </row>
    <row r="139" spans="25:28" ht="15">
      <c r="Y139" s="4">
        <v>5217</v>
      </c>
      <c r="Z139" s="5" t="s">
        <v>106</v>
      </c>
      <c r="AA139" t="s">
        <v>184</v>
      </c>
      <c r="AB139" s="5"/>
    </row>
    <row r="140" spans="25:28" ht="15">
      <c r="Y140" s="4">
        <v>5218</v>
      </c>
      <c r="Z140" s="5" t="s">
        <v>107</v>
      </c>
      <c r="AA140" t="s">
        <v>184</v>
      </c>
      <c r="AB140" s="5"/>
    </row>
    <row r="141" spans="25:28" ht="15">
      <c r="Y141" s="4">
        <v>5219</v>
      </c>
      <c r="Z141" s="5" t="s">
        <v>165</v>
      </c>
      <c r="AA141" t="s">
        <v>184</v>
      </c>
      <c r="AB141" s="5"/>
    </row>
    <row r="142" spans="25:28" ht="15">
      <c r="Y142" s="4">
        <v>5220</v>
      </c>
      <c r="Z142" s="5" t="s">
        <v>108</v>
      </c>
      <c r="AA142" t="s">
        <v>184</v>
      </c>
      <c r="AB142" s="5"/>
    </row>
    <row r="143" spans="25:28" ht="15">
      <c r="Y143" s="4">
        <v>6201</v>
      </c>
      <c r="Z143" s="5" t="s">
        <v>109</v>
      </c>
      <c r="AA143" t="s">
        <v>185</v>
      </c>
      <c r="AB143" s="5"/>
    </row>
    <row r="144" spans="25:28" ht="15">
      <c r="Y144" s="4">
        <v>6202</v>
      </c>
      <c r="Z144" s="5" t="s">
        <v>110</v>
      </c>
      <c r="AA144" t="s">
        <v>185</v>
      </c>
      <c r="AB144" s="5"/>
    </row>
    <row r="145" spans="25:28" ht="15">
      <c r="Y145" s="4">
        <v>6203</v>
      </c>
      <c r="Z145" s="5" t="s">
        <v>111</v>
      </c>
      <c r="AA145" t="s">
        <v>185</v>
      </c>
      <c r="AB145" s="5"/>
    </row>
    <row r="146" spans="25:28" ht="15">
      <c r="Y146" s="4">
        <v>6204</v>
      </c>
      <c r="Z146" s="5" t="s">
        <v>112</v>
      </c>
      <c r="AA146" t="s">
        <v>185</v>
      </c>
      <c r="AB146" s="5"/>
    </row>
    <row r="147" spans="25:28" ht="15">
      <c r="Y147" s="4">
        <v>6205</v>
      </c>
      <c r="Z147" s="5" t="s">
        <v>113</v>
      </c>
      <c r="AA147" t="s">
        <v>185</v>
      </c>
      <c r="AB147" s="5"/>
    </row>
    <row r="148" spans="25:28" ht="15">
      <c r="Y148" s="4">
        <v>6206</v>
      </c>
      <c r="Z148" s="5" t="s">
        <v>114</v>
      </c>
      <c r="AA148" t="s">
        <v>185</v>
      </c>
      <c r="AB148" s="5"/>
    </row>
    <row r="149" spans="25:28" ht="15">
      <c r="Y149" s="4">
        <v>6207</v>
      </c>
      <c r="Z149" s="5" t="s">
        <v>166</v>
      </c>
      <c r="AA149" t="s">
        <v>185</v>
      </c>
      <c r="AB149" s="5"/>
    </row>
    <row r="150" spans="25:28" ht="15">
      <c r="Y150" s="4">
        <v>6208</v>
      </c>
      <c r="Z150" s="5" t="s">
        <v>167</v>
      </c>
      <c r="AA150" t="s">
        <v>185</v>
      </c>
      <c r="AB150" s="5"/>
    </row>
    <row r="151" spans="25:28" ht="15">
      <c r="Y151" s="4">
        <v>6209</v>
      </c>
      <c r="Z151" s="5" t="s">
        <v>115</v>
      </c>
      <c r="AA151" t="s">
        <v>185</v>
      </c>
      <c r="AB151" s="5"/>
    </row>
    <row r="152" spans="25:28" ht="15">
      <c r="Y152" s="4">
        <v>6210</v>
      </c>
      <c r="Z152" s="5" t="s">
        <v>116</v>
      </c>
      <c r="AA152" t="s">
        <v>185</v>
      </c>
      <c r="AB152" s="5"/>
    </row>
    <row r="153" spans="25:28" ht="15">
      <c r="Y153" s="4">
        <v>6211</v>
      </c>
      <c r="Z153" s="5" t="s">
        <v>117</v>
      </c>
      <c r="AA153" t="s">
        <v>185</v>
      </c>
      <c r="AB153" s="5"/>
    </row>
    <row r="154" spans="25:28" ht="15">
      <c r="Y154" s="4">
        <v>6212</v>
      </c>
      <c r="Z154" s="5" t="s">
        <v>118</v>
      </c>
      <c r="AA154" t="s">
        <v>185</v>
      </c>
      <c r="AB154" s="5"/>
    </row>
    <row r="155" spans="25:28" ht="15">
      <c r="Y155" s="4">
        <v>6213</v>
      </c>
      <c r="Z155" s="5" t="s">
        <v>119</v>
      </c>
      <c r="AA155" t="s">
        <v>185</v>
      </c>
      <c r="AB155" s="5"/>
    </row>
    <row r="156" spans="25:28" ht="15">
      <c r="Y156" s="4">
        <v>6214</v>
      </c>
      <c r="Z156" s="5" t="s">
        <v>120</v>
      </c>
      <c r="AA156" t="s">
        <v>185</v>
      </c>
      <c r="AB156" s="5"/>
    </row>
    <row r="157" spans="25:28" ht="15">
      <c r="Y157" s="4">
        <v>6215</v>
      </c>
      <c r="Z157" s="5" t="s">
        <v>168</v>
      </c>
      <c r="AA157" t="s">
        <v>185</v>
      </c>
      <c r="AB157" s="5"/>
    </row>
    <row r="158" spans="25:27" ht="15">
      <c r="Y158" s="4">
        <v>6216</v>
      </c>
      <c r="Z158" s="5" t="s">
        <v>121</v>
      </c>
      <c r="AA158" t="s">
        <v>185</v>
      </c>
    </row>
    <row r="159" spans="25:27" ht="15">
      <c r="Y159" s="4">
        <v>6217</v>
      </c>
      <c r="Z159" s="5" t="s">
        <v>122</v>
      </c>
      <c r="AA159" t="s">
        <v>185</v>
      </c>
    </row>
    <row r="160" spans="25:27" ht="15">
      <c r="Y160" s="4">
        <v>6218</v>
      </c>
      <c r="Z160" s="5" t="s">
        <v>123</v>
      </c>
      <c r="AA160" t="s">
        <v>185</v>
      </c>
    </row>
    <row r="161" spans="25:27" ht="15">
      <c r="Y161" s="4">
        <v>6219</v>
      </c>
      <c r="Z161" s="5" t="s">
        <v>124</v>
      </c>
      <c r="AA161" t="s">
        <v>185</v>
      </c>
    </row>
    <row r="162" spans="25:27" ht="15">
      <c r="Y162" s="4">
        <v>6220</v>
      </c>
      <c r="Z162" s="5" t="s">
        <v>125</v>
      </c>
      <c r="AA162" t="s">
        <v>185</v>
      </c>
    </row>
    <row r="163" spans="25:27" ht="15">
      <c r="Y163" s="4">
        <v>6221</v>
      </c>
      <c r="Z163" s="5" t="s">
        <v>36</v>
      </c>
      <c r="AA163" t="s">
        <v>185</v>
      </c>
    </row>
    <row r="164" spans="25:27" ht="15">
      <c r="Y164" s="4">
        <v>6222</v>
      </c>
      <c r="Z164" s="5" t="s">
        <v>169</v>
      </c>
      <c r="AA164" t="s">
        <v>185</v>
      </c>
    </row>
    <row r="165" spans="25:27" ht="15">
      <c r="Y165" s="4">
        <v>6223</v>
      </c>
      <c r="Z165" s="5" t="s">
        <v>170</v>
      </c>
      <c r="AA165" t="s">
        <v>185</v>
      </c>
    </row>
    <row r="166" spans="25:27" ht="15">
      <c r="Y166" s="4">
        <v>6224</v>
      </c>
      <c r="Z166" s="5" t="s">
        <v>126</v>
      </c>
      <c r="AA166" t="s">
        <v>185</v>
      </c>
    </row>
    <row r="167" spans="25:27" ht="15">
      <c r="Y167" s="4">
        <v>6225</v>
      </c>
      <c r="Z167" s="5" t="s">
        <v>127</v>
      </c>
      <c r="AA167" t="s">
        <v>185</v>
      </c>
    </row>
    <row r="168" spans="25:27" ht="15">
      <c r="Y168" s="4">
        <v>6226</v>
      </c>
      <c r="Z168" s="5" t="s">
        <v>128</v>
      </c>
      <c r="AA168" t="s">
        <v>185</v>
      </c>
    </row>
    <row r="169" spans="25:27" ht="15">
      <c r="Y169" s="4">
        <v>6227</v>
      </c>
      <c r="Z169" s="5" t="s">
        <v>129</v>
      </c>
      <c r="AA169" t="s">
        <v>185</v>
      </c>
    </row>
    <row r="170" spans="25:27" ht="15">
      <c r="Y170" s="4">
        <v>7201</v>
      </c>
      <c r="Z170" s="5" t="s">
        <v>171</v>
      </c>
      <c r="AA170" t="s">
        <v>186</v>
      </c>
    </row>
    <row r="171" spans="25:27" ht="15">
      <c r="Y171" s="4">
        <v>7202</v>
      </c>
      <c r="Z171" s="5" t="s">
        <v>130</v>
      </c>
      <c r="AA171" t="s">
        <v>186</v>
      </c>
    </row>
    <row r="172" spans="25:27" ht="15">
      <c r="Y172" s="4">
        <v>7203</v>
      </c>
      <c r="Z172" s="5" t="s">
        <v>131</v>
      </c>
      <c r="AA172" t="s">
        <v>186</v>
      </c>
    </row>
    <row r="173" spans="25:27" ht="15">
      <c r="Y173" s="4">
        <v>7204</v>
      </c>
      <c r="Z173" s="5" t="s">
        <v>132</v>
      </c>
      <c r="AA173" t="s">
        <v>186</v>
      </c>
    </row>
    <row r="174" spans="25:27" ht="15">
      <c r="Y174" s="4">
        <v>7205</v>
      </c>
      <c r="Z174" s="5" t="s">
        <v>133</v>
      </c>
      <c r="AA174" t="s">
        <v>186</v>
      </c>
    </row>
    <row r="175" spans="25:27" ht="15">
      <c r="Y175" s="4">
        <v>7206</v>
      </c>
      <c r="Z175" s="5" t="s">
        <v>134</v>
      </c>
      <c r="AA175" t="s">
        <v>186</v>
      </c>
    </row>
    <row r="176" spans="25:27" ht="15">
      <c r="Y176" s="4">
        <v>7207</v>
      </c>
      <c r="Z176" s="5" t="s">
        <v>135</v>
      </c>
      <c r="AA176" t="s">
        <v>186</v>
      </c>
    </row>
    <row r="177" spans="25:27" ht="15">
      <c r="Y177" s="4">
        <v>7208</v>
      </c>
      <c r="Z177" s="5" t="s">
        <v>136</v>
      </c>
      <c r="AA177" t="s">
        <v>186</v>
      </c>
    </row>
    <row r="178" spans="25:27" ht="15">
      <c r="Y178" s="4">
        <v>7209</v>
      </c>
      <c r="Z178" s="5" t="s">
        <v>172</v>
      </c>
      <c r="AA178" t="s">
        <v>186</v>
      </c>
    </row>
    <row r="179" spans="25:27" ht="15">
      <c r="Y179" s="4">
        <v>7210</v>
      </c>
      <c r="Z179" s="5" t="s">
        <v>173</v>
      </c>
      <c r="AA179" t="s">
        <v>186</v>
      </c>
    </row>
    <row r="180" spans="25:27" ht="15">
      <c r="Y180" s="4">
        <v>7211</v>
      </c>
      <c r="Z180" s="5" t="s">
        <v>137</v>
      </c>
      <c r="AA180" t="s">
        <v>186</v>
      </c>
    </row>
    <row r="181" spans="25:27" ht="15">
      <c r="Y181" s="4">
        <v>7212</v>
      </c>
      <c r="Z181" s="5" t="s">
        <v>138</v>
      </c>
      <c r="AA181" t="s">
        <v>186</v>
      </c>
    </row>
    <row r="182" spans="25:27" ht="15">
      <c r="Y182" s="4">
        <v>7213</v>
      </c>
      <c r="Z182" s="5" t="s">
        <v>139</v>
      </c>
      <c r="AA182" t="s">
        <v>186</v>
      </c>
    </row>
    <row r="183" spans="25:27" ht="15">
      <c r="Y183" s="4">
        <v>7214</v>
      </c>
      <c r="Z183" s="5" t="s">
        <v>174</v>
      </c>
      <c r="AA183" t="s">
        <v>186</v>
      </c>
    </row>
    <row r="184" spans="25:27" ht="15">
      <c r="Y184" s="4">
        <v>7215</v>
      </c>
      <c r="Z184" s="5" t="s">
        <v>140</v>
      </c>
      <c r="AA184" t="s">
        <v>186</v>
      </c>
    </row>
    <row r="185" spans="25:27" ht="15">
      <c r="Y185" s="4">
        <v>7216</v>
      </c>
      <c r="Z185" s="5" t="s">
        <v>141</v>
      </c>
      <c r="AA185" t="s">
        <v>186</v>
      </c>
    </row>
    <row r="186" spans="25:27" ht="15">
      <c r="Y186" s="4">
        <v>7217</v>
      </c>
      <c r="Z186" s="5" t="s">
        <v>142</v>
      </c>
      <c r="AA186" t="s">
        <v>186</v>
      </c>
    </row>
    <row r="187" spans="25:27" ht="15">
      <c r="Y187" s="4">
        <v>8201</v>
      </c>
      <c r="Z187" s="5" t="s">
        <v>143</v>
      </c>
      <c r="AA187" t="s">
        <v>187</v>
      </c>
    </row>
    <row r="188" spans="25:27" ht="15">
      <c r="Y188" s="4">
        <v>8202</v>
      </c>
      <c r="Z188" s="5" t="s">
        <v>144</v>
      </c>
      <c r="AA188" t="s">
        <v>187</v>
      </c>
    </row>
    <row r="189" spans="25:27" ht="15">
      <c r="Y189" s="4">
        <v>8203</v>
      </c>
      <c r="Z189" s="5" t="s">
        <v>145</v>
      </c>
      <c r="AA189" t="s">
        <v>187</v>
      </c>
    </row>
    <row r="190" spans="25:27" ht="15">
      <c r="Y190" s="4">
        <v>8204</v>
      </c>
      <c r="Z190" s="5" t="s">
        <v>34</v>
      </c>
      <c r="AA190" t="s">
        <v>187</v>
      </c>
    </row>
    <row r="191" spans="25:27" ht="15">
      <c r="Y191" s="4">
        <v>8205</v>
      </c>
      <c r="Z191" s="5" t="s">
        <v>146</v>
      </c>
      <c r="AA191" t="s">
        <v>187</v>
      </c>
    </row>
    <row r="192" spans="25:27" ht="15">
      <c r="Y192" s="4">
        <v>8206</v>
      </c>
      <c r="Z192" s="5" t="s">
        <v>147</v>
      </c>
      <c r="AA192" t="s">
        <v>187</v>
      </c>
    </row>
    <row r="193" spans="25:27" ht="15">
      <c r="Y193" s="4">
        <v>8207</v>
      </c>
      <c r="Z193" s="5" t="s">
        <v>148</v>
      </c>
      <c r="AA193" t="s">
        <v>187</v>
      </c>
    </row>
    <row r="194" spans="25:27" ht="15">
      <c r="Y194" s="4">
        <v>9999</v>
      </c>
      <c r="Z194" s="5" t="s">
        <v>149</v>
      </c>
      <c r="AA194" t="s">
        <v>188</v>
      </c>
    </row>
    <row r="195" spans="25:27" ht="15">
      <c r="Y195" s="4">
        <v>9001</v>
      </c>
      <c r="Z195" s="5" t="s">
        <v>150</v>
      </c>
      <c r="AA195" t="s">
        <v>188</v>
      </c>
    </row>
    <row r="196" spans="25:27" ht="15">
      <c r="Y196" s="4">
        <v>9002</v>
      </c>
      <c r="Z196" s="5" t="s">
        <v>151</v>
      </c>
      <c r="AA196" t="s">
        <v>188</v>
      </c>
    </row>
    <row r="197" spans="25:27" ht="15">
      <c r="Y197" s="4">
        <v>9003</v>
      </c>
      <c r="Z197" s="5" t="s">
        <v>152</v>
      </c>
      <c r="AA197" t="s">
        <v>188</v>
      </c>
    </row>
    <row r="198" spans="25:27" ht="15">
      <c r="Y198" s="4">
        <v>9004</v>
      </c>
      <c r="Z198" s="5" t="s">
        <v>153</v>
      </c>
      <c r="AA198" t="s">
        <v>188</v>
      </c>
    </row>
    <row r="199" spans="25:27" ht="15">
      <c r="Y199" s="4">
        <v>9005</v>
      </c>
      <c r="Z199" s="5" t="s">
        <v>154</v>
      </c>
      <c r="AA199" t="s">
        <v>188</v>
      </c>
    </row>
    <row r="200" spans="25:27" ht="15">
      <c r="Y200" s="4">
        <v>9006</v>
      </c>
      <c r="Z200" s="5" t="s">
        <v>175</v>
      </c>
      <c r="AA200" t="s">
        <v>188</v>
      </c>
    </row>
    <row r="201" spans="25:27" ht="15">
      <c r="Y201" s="4">
        <v>9007</v>
      </c>
      <c r="Z201" s="5" t="s">
        <v>176</v>
      </c>
      <c r="AA201" t="s">
        <v>188</v>
      </c>
    </row>
    <row r="202" spans="25:27" ht="15">
      <c r="Y202" s="4">
        <v>9008</v>
      </c>
      <c r="Z202" s="5" t="s">
        <v>177</v>
      </c>
      <c r="AA202" t="s">
        <v>188</v>
      </c>
    </row>
    <row r="203" spans="25:27" ht="15">
      <c r="Y203" s="4">
        <v>9009</v>
      </c>
      <c r="Z203" s="5" t="s">
        <v>178</v>
      </c>
      <c r="AA203" t="s">
        <v>188</v>
      </c>
    </row>
    <row r="204" spans="25:27" ht="15">
      <c r="Y204" s="4">
        <v>9010</v>
      </c>
      <c r="Z204" s="5" t="s">
        <v>155</v>
      </c>
      <c r="AA204" t="s">
        <v>188</v>
      </c>
    </row>
    <row r="205" spans="25:27" ht="15">
      <c r="Y205" s="4">
        <v>9011</v>
      </c>
      <c r="Z205" s="5" t="s">
        <v>156</v>
      </c>
      <c r="AA205" t="s">
        <v>188</v>
      </c>
    </row>
    <row r="206" spans="25:27" ht="15">
      <c r="Y206" s="4">
        <v>9012</v>
      </c>
      <c r="Z206" s="5" t="s">
        <v>37</v>
      </c>
      <c r="AA206" t="s">
        <v>188</v>
      </c>
    </row>
  </sheetData>
  <sheetProtection/>
  <mergeCells count="32">
    <mergeCell ref="A1:I1"/>
    <mergeCell ref="J1:W1"/>
    <mergeCell ref="A2:I2"/>
    <mergeCell ref="J2:W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S4"/>
    <mergeCell ref="T4:T5"/>
    <mergeCell ref="U4:U5"/>
    <mergeCell ref="A43:D43"/>
    <mergeCell ref="H43:K43"/>
    <mergeCell ref="L43:R43"/>
    <mergeCell ref="S43:W43"/>
    <mergeCell ref="V4:V5"/>
    <mergeCell ref="W4:W5"/>
    <mergeCell ref="A42:H42"/>
    <mergeCell ref="I42:K42"/>
    <mergeCell ref="L42:O42"/>
    <mergeCell ref="Q42:W42"/>
  </mergeCells>
  <printOptions/>
  <pageMargins left="1.1023622047244095" right="0" top="0.5118110236220472" bottom="0.984251968503937" header="0.5118110236220472" footer="0.5118110236220472"/>
  <pageSetup horizontalDpi="600" verticalDpi="6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206"/>
  <sheetViews>
    <sheetView zoomScale="115" zoomScaleNormal="115" zoomScalePageLayoutView="0" workbookViewId="0" topLeftCell="A13">
      <selection activeCell="R10" sqref="R10"/>
    </sheetView>
  </sheetViews>
  <sheetFormatPr defaultColWidth="9.140625" defaultRowHeight="12.75"/>
  <cols>
    <col min="1" max="1" width="3.57421875" style="0" bestFit="1" customWidth="1"/>
    <col min="2" max="2" width="26.140625" style="0" hidden="1" customWidth="1"/>
    <col min="3" max="3" width="6.00390625" style="0" customWidth="1"/>
    <col min="4" max="4" width="10.00390625" style="0" customWidth="1"/>
    <col min="5" max="7" width="10.00390625" style="0" hidden="1" customWidth="1"/>
    <col min="8" max="8" width="31.57421875" style="14" bestFit="1" customWidth="1"/>
    <col min="9" max="9" width="11.8515625" style="0" customWidth="1"/>
    <col min="10" max="10" width="34.421875" style="0" bestFit="1" customWidth="1"/>
    <col min="11" max="12" width="5.7109375" style="0" customWidth="1"/>
    <col min="13" max="13" width="9.140625" style="18" hidden="1" customWidth="1"/>
    <col min="14" max="14" width="24.8515625" style="21" bestFit="1" customWidth="1"/>
    <col min="15" max="15" width="12.421875" style="9" customWidth="1"/>
    <col min="16" max="16" width="6.140625" style="0" bestFit="1" customWidth="1"/>
    <col min="17" max="17" width="5.421875" style="0" customWidth="1"/>
    <col min="18" max="18" width="6.140625" style="0" bestFit="1" customWidth="1"/>
    <col min="19" max="19" width="6.57421875" style="0" customWidth="1"/>
    <col min="20" max="20" width="6.00390625" style="0" customWidth="1"/>
    <col min="21" max="21" width="5.57421875" style="0" hidden="1" customWidth="1"/>
    <col min="22" max="22" width="7.140625" style="0" customWidth="1"/>
    <col min="23" max="23" width="7.7109375" style="0" bestFit="1" customWidth="1"/>
    <col min="24" max="24" width="9.140625" style="0" customWidth="1"/>
    <col min="25" max="25" width="5.57421875" style="0" hidden="1" customWidth="1"/>
    <col min="26" max="26" width="29.140625" style="0" hidden="1" customWidth="1"/>
    <col min="27" max="27" width="11.8515625" style="0" hidden="1" customWidth="1"/>
    <col min="28" max="28" width="29.8515625" style="0" customWidth="1"/>
    <col min="29" max="29" width="11.8515625" style="0" customWidth="1"/>
  </cols>
  <sheetData>
    <row r="1" spans="1:23" s="1" customFormat="1" ht="15.75">
      <c r="A1" s="168" t="s">
        <v>11</v>
      </c>
      <c r="B1" s="168"/>
      <c r="C1" s="168"/>
      <c r="D1" s="168"/>
      <c r="E1" s="168"/>
      <c r="F1" s="168"/>
      <c r="G1" s="168"/>
      <c r="H1" s="168"/>
      <c r="I1" s="168"/>
      <c r="J1" s="169" t="s">
        <v>663</v>
      </c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</row>
    <row r="2" spans="1:23" s="1" customFormat="1" ht="15.75">
      <c r="A2" s="169" t="s">
        <v>13</v>
      </c>
      <c r="B2" s="169"/>
      <c r="C2" s="169"/>
      <c r="D2" s="169"/>
      <c r="E2" s="169"/>
      <c r="F2" s="169"/>
      <c r="G2" s="169"/>
      <c r="H2" s="169"/>
      <c r="I2" s="169"/>
      <c r="J2" s="169" t="s">
        <v>190</v>
      </c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</row>
    <row r="3" spans="8:15" s="1" customFormat="1" ht="16.5">
      <c r="H3" s="13"/>
      <c r="M3" s="17"/>
      <c r="N3" s="20"/>
      <c r="O3" s="9"/>
    </row>
    <row r="4" spans="1:23" s="2" customFormat="1" ht="15.75" customHeight="1">
      <c r="A4" s="165" t="s">
        <v>17</v>
      </c>
      <c r="B4" s="165" t="s">
        <v>19</v>
      </c>
      <c r="C4" s="165" t="s">
        <v>1</v>
      </c>
      <c r="D4" s="165" t="s">
        <v>0</v>
      </c>
      <c r="E4" s="165" t="s">
        <v>539</v>
      </c>
      <c r="F4" s="165" t="s">
        <v>540</v>
      </c>
      <c r="G4" s="165" t="s">
        <v>541</v>
      </c>
      <c r="H4" s="175" t="s">
        <v>2</v>
      </c>
      <c r="I4" s="165" t="s">
        <v>4</v>
      </c>
      <c r="J4" s="165" t="s">
        <v>5</v>
      </c>
      <c r="K4" s="165" t="s">
        <v>6</v>
      </c>
      <c r="L4" s="165" t="s">
        <v>3</v>
      </c>
      <c r="M4" s="172" t="s">
        <v>21</v>
      </c>
      <c r="N4" s="173" t="s">
        <v>21</v>
      </c>
      <c r="O4" s="174" t="s">
        <v>23</v>
      </c>
      <c r="P4" s="166" t="s">
        <v>7</v>
      </c>
      <c r="Q4" s="166"/>
      <c r="R4" s="166"/>
      <c r="S4" s="166"/>
      <c r="T4" s="165" t="s">
        <v>9</v>
      </c>
      <c r="U4" s="165" t="s">
        <v>10</v>
      </c>
      <c r="V4" s="165" t="s">
        <v>20</v>
      </c>
      <c r="W4" s="165" t="s">
        <v>12</v>
      </c>
    </row>
    <row r="5" spans="1:23" s="2" customFormat="1" ht="42" customHeight="1">
      <c r="A5" s="165"/>
      <c r="B5" s="165"/>
      <c r="C5" s="165"/>
      <c r="D5" s="165"/>
      <c r="E5" s="165"/>
      <c r="F5" s="165"/>
      <c r="G5" s="165"/>
      <c r="H5" s="175"/>
      <c r="I5" s="165"/>
      <c r="J5" s="165"/>
      <c r="K5" s="165"/>
      <c r="L5" s="165"/>
      <c r="M5" s="172"/>
      <c r="N5" s="173"/>
      <c r="O5" s="174"/>
      <c r="P5" s="7" t="s">
        <v>8</v>
      </c>
      <c r="Q5" s="6" t="s">
        <v>15</v>
      </c>
      <c r="R5" s="6" t="s">
        <v>661</v>
      </c>
      <c r="S5" s="6" t="s">
        <v>16</v>
      </c>
      <c r="T5" s="165"/>
      <c r="U5" s="165"/>
      <c r="V5" s="165"/>
      <c r="W5" s="165"/>
    </row>
    <row r="6" spans="1:26" s="2" customFormat="1" ht="15" customHeight="1">
      <c r="A6" s="6">
        <v>1</v>
      </c>
      <c r="B6" s="6" t="s">
        <v>179</v>
      </c>
      <c r="C6" s="50">
        <v>9</v>
      </c>
      <c r="D6" s="50" t="s">
        <v>405</v>
      </c>
      <c r="E6" s="27" t="s">
        <v>212</v>
      </c>
      <c r="F6" s="27" t="s">
        <v>237</v>
      </c>
      <c r="G6" s="27" t="s">
        <v>235</v>
      </c>
      <c r="H6" s="16" t="str">
        <f aca="true" t="shared" si="0" ref="H6:H40">E6&amp;" "&amp;F6&amp;" "&amp;G6</f>
        <v>nguyÔn ngäc anh</v>
      </c>
      <c r="I6" s="50" t="s">
        <v>758</v>
      </c>
      <c r="J6" s="27" t="s">
        <v>285</v>
      </c>
      <c r="K6" s="50" t="s">
        <v>24</v>
      </c>
      <c r="L6" s="50" t="s">
        <v>293</v>
      </c>
      <c r="M6" s="27">
        <v>4204</v>
      </c>
      <c r="N6" s="24" t="str">
        <f aca="true" t="shared" si="1" ref="N6:N40">VLOOKUP(M6,$Y$44:$Z$206,2,0)</f>
        <v>THCS Lê Hồng Phong</v>
      </c>
      <c r="O6" s="12" t="str">
        <f aca="true" t="shared" si="2" ref="O6:O40">VLOOKUP(M6,$Y$44:$AA$206,3,0)</f>
        <v>TP Ninh Bình</v>
      </c>
      <c r="P6" s="47">
        <v>9.5</v>
      </c>
      <c r="Q6" s="47">
        <v>8.25</v>
      </c>
      <c r="R6" s="47">
        <v>9.25</v>
      </c>
      <c r="S6" s="47">
        <v>7.38</v>
      </c>
      <c r="T6" s="46"/>
      <c r="U6" s="47"/>
      <c r="V6" s="47">
        <v>41.76</v>
      </c>
      <c r="W6" s="8"/>
      <c r="X6" s="28"/>
      <c r="Y6" s="5"/>
      <c r="Z6"/>
    </row>
    <row r="7" spans="1:26" s="2" customFormat="1" ht="15" customHeight="1">
      <c r="A7" s="6">
        <v>2</v>
      </c>
      <c r="B7" s="6" t="s">
        <v>179</v>
      </c>
      <c r="C7" s="50">
        <v>9</v>
      </c>
      <c r="D7" s="50" t="s">
        <v>744</v>
      </c>
      <c r="E7" s="27" t="s">
        <v>219</v>
      </c>
      <c r="F7" s="27" t="s">
        <v>238</v>
      </c>
      <c r="G7" s="27" t="s">
        <v>235</v>
      </c>
      <c r="H7" s="16" t="str">
        <f t="shared" si="0"/>
        <v>phan viÖt anh</v>
      </c>
      <c r="I7" s="50" t="s">
        <v>770</v>
      </c>
      <c r="J7" s="27" t="s">
        <v>621</v>
      </c>
      <c r="K7" s="50" t="s">
        <v>24</v>
      </c>
      <c r="L7" s="50" t="s">
        <v>25</v>
      </c>
      <c r="M7" s="27">
        <v>3201</v>
      </c>
      <c r="N7" s="24" t="str">
        <f t="shared" si="1"/>
        <v>THCS Đinh Tiên Hoàng</v>
      </c>
      <c r="O7" s="12" t="str">
        <f t="shared" si="2"/>
        <v>Hoa Lư</v>
      </c>
      <c r="P7" s="47">
        <v>9.5</v>
      </c>
      <c r="Q7" s="47">
        <v>7.25</v>
      </c>
      <c r="R7" s="47">
        <v>8.75</v>
      </c>
      <c r="S7" s="47">
        <v>6.63</v>
      </c>
      <c r="T7" s="46"/>
      <c r="U7" s="47"/>
      <c r="V7" s="47">
        <v>38.76</v>
      </c>
      <c r="W7" s="6"/>
      <c r="X7" s="4"/>
      <c r="Y7" s="5"/>
      <c r="Z7"/>
    </row>
    <row r="8" spans="1:26" s="2" customFormat="1" ht="15" customHeight="1">
      <c r="A8" s="6">
        <v>3</v>
      </c>
      <c r="B8" s="6" t="s">
        <v>179</v>
      </c>
      <c r="C8" s="50">
        <v>9</v>
      </c>
      <c r="D8" s="50" t="s">
        <v>571</v>
      </c>
      <c r="E8" s="27" t="s">
        <v>217</v>
      </c>
      <c r="F8" s="27" t="s">
        <v>747</v>
      </c>
      <c r="G8" s="27" t="s">
        <v>235</v>
      </c>
      <c r="H8" s="16" t="str">
        <f t="shared" si="0"/>
        <v>ph¹m viÖt tuÊn anh</v>
      </c>
      <c r="I8" s="50" t="s">
        <v>761</v>
      </c>
      <c r="J8" s="27" t="s">
        <v>756</v>
      </c>
      <c r="K8" s="50" t="s">
        <v>24</v>
      </c>
      <c r="L8" s="50" t="s">
        <v>25</v>
      </c>
      <c r="M8" s="27">
        <v>4204</v>
      </c>
      <c r="N8" s="24" t="str">
        <f t="shared" si="1"/>
        <v>THCS Lê Hồng Phong</v>
      </c>
      <c r="O8" s="12" t="str">
        <f t="shared" si="2"/>
        <v>TP Ninh Bình</v>
      </c>
      <c r="P8" s="47">
        <v>9.5</v>
      </c>
      <c r="Q8" s="47">
        <v>7.5</v>
      </c>
      <c r="R8" s="47">
        <v>9.75</v>
      </c>
      <c r="S8" s="47">
        <v>7.25</v>
      </c>
      <c r="T8" s="46"/>
      <c r="U8" s="47"/>
      <c r="V8" s="47">
        <v>41.25</v>
      </c>
      <c r="W8" s="6"/>
      <c r="X8" s="4"/>
      <c r="Y8" s="5"/>
      <c r="Z8"/>
    </row>
    <row r="9" spans="1:26" s="2" customFormat="1" ht="15" customHeight="1">
      <c r="A9" s="6">
        <v>4</v>
      </c>
      <c r="B9" s="6" t="s">
        <v>179</v>
      </c>
      <c r="C9" s="50">
        <v>9</v>
      </c>
      <c r="D9" s="50" t="s">
        <v>400</v>
      </c>
      <c r="E9" s="27" t="s">
        <v>224</v>
      </c>
      <c r="F9" s="27" t="s">
        <v>237</v>
      </c>
      <c r="G9" s="27" t="s">
        <v>274</v>
      </c>
      <c r="H9" s="16" t="str">
        <f t="shared" si="0"/>
        <v>®inh ngäc ¸nh</v>
      </c>
      <c r="I9" s="50" t="s">
        <v>624</v>
      </c>
      <c r="J9" s="27" t="s">
        <v>616</v>
      </c>
      <c r="K9" s="50" t="s">
        <v>24</v>
      </c>
      <c r="L9" s="50" t="s">
        <v>293</v>
      </c>
      <c r="M9" s="27">
        <v>4207</v>
      </c>
      <c r="N9" s="24" t="str">
        <f t="shared" si="1"/>
        <v>THCS Ninh Thành</v>
      </c>
      <c r="O9" s="12" t="str">
        <f t="shared" si="2"/>
        <v>TP Ninh Bình</v>
      </c>
      <c r="P9" s="47">
        <v>9.5</v>
      </c>
      <c r="Q9" s="47">
        <v>7</v>
      </c>
      <c r="R9" s="47">
        <v>9.5</v>
      </c>
      <c r="S9" s="47">
        <v>6.25</v>
      </c>
      <c r="T9" s="46"/>
      <c r="U9" s="47"/>
      <c r="V9" s="47">
        <v>38.5</v>
      </c>
      <c r="W9" s="6"/>
      <c r="X9" s="4"/>
      <c r="Y9" s="5"/>
      <c r="Z9"/>
    </row>
    <row r="10" spans="1:26" s="2" customFormat="1" ht="15" customHeight="1">
      <c r="A10" s="6">
        <v>5</v>
      </c>
      <c r="B10" s="6" t="s">
        <v>179</v>
      </c>
      <c r="C10" s="50">
        <v>9</v>
      </c>
      <c r="D10" s="50" t="s">
        <v>572</v>
      </c>
      <c r="E10" s="27" t="s">
        <v>217</v>
      </c>
      <c r="F10" s="27" t="s">
        <v>361</v>
      </c>
      <c r="G10" s="27" t="s">
        <v>345</v>
      </c>
      <c r="H10" s="16" t="str">
        <f t="shared" si="0"/>
        <v>ph¹m viÕt b¶o</v>
      </c>
      <c r="I10" s="50" t="s">
        <v>774</v>
      </c>
      <c r="J10" s="27" t="s">
        <v>756</v>
      </c>
      <c r="K10" s="50" t="s">
        <v>24</v>
      </c>
      <c r="L10" s="50" t="s">
        <v>25</v>
      </c>
      <c r="M10" s="27">
        <v>3208</v>
      </c>
      <c r="N10" s="24" t="str">
        <f t="shared" si="1"/>
        <v>THCS Ninh Mỹ</v>
      </c>
      <c r="O10" s="12" t="str">
        <f t="shared" si="2"/>
        <v>Hoa Lư</v>
      </c>
      <c r="P10" s="47">
        <v>9.25</v>
      </c>
      <c r="Q10" s="47">
        <v>8</v>
      </c>
      <c r="R10" s="47">
        <v>7.5</v>
      </c>
      <c r="S10" s="47">
        <v>6.5</v>
      </c>
      <c r="T10" s="46"/>
      <c r="U10" s="47"/>
      <c r="V10" s="47">
        <v>37.75</v>
      </c>
      <c r="W10" s="6"/>
      <c r="X10" s="4"/>
      <c r="Y10" s="5"/>
      <c r="Z10"/>
    </row>
    <row r="11" spans="1:26" s="2" customFormat="1" ht="15" customHeight="1">
      <c r="A11" s="6">
        <v>6</v>
      </c>
      <c r="B11" s="6" t="s">
        <v>179</v>
      </c>
      <c r="C11" s="50">
        <v>9</v>
      </c>
      <c r="D11" s="50" t="s">
        <v>573</v>
      </c>
      <c r="E11" s="27" t="s">
        <v>217</v>
      </c>
      <c r="F11" s="27" t="s">
        <v>748</v>
      </c>
      <c r="G11" s="27" t="s">
        <v>331</v>
      </c>
      <c r="H11" s="16" t="str">
        <f t="shared" si="0"/>
        <v>ph¹m hoµ b×nh</v>
      </c>
      <c r="I11" s="50" t="s">
        <v>652</v>
      </c>
      <c r="J11" s="27" t="s">
        <v>616</v>
      </c>
      <c r="K11" s="50" t="s">
        <v>24</v>
      </c>
      <c r="L11" s="50" t="s">
        <v>293</v>
      </c>
      <c r="M11" s="27">
        <v>4201</v>
      </c>
      <c r="N11" s="24" t="str">
        <f t="shared" si="1"/>
        <v>THCS Trương Hán Siêu</v>
      </c>
      <c r="O11" s="12" t="str">
        <f t="shared" si="2"/>
        <v>TP Ninh Bình</v>
      </c>
      <c r="P11" s="47">
        <v>9.25</v>
      </c>
      <c r="Q11" s="47">
        <v>7.75</v>
      </c>
      <c r="R11" s="47">
        <v>10</v>
      </c>
      <c r="S11" s="47">
        <v>6.88</v>
      </c>
      <c r="T11" s="46"/>
      <c r="U11" s="47"/>
      <c r="V11" s="47">
        <v>40.76</v>
      </c>
      <c r="W11" s="6"/>
      <c r="X11" s="4"/>
      <c r="Y11" s="5"/>
      <c r="Z11"/>
    </row>
    <row r="12" spans="1:26" s="2" customFormat="1" ht="15" customHeight="1">
      <c r="A12" s="6">
        <v>7</v>
      </c>
      <c r="B12" s="6" t="s">
        <v>179</v>
      </c>
      <c r="C12" s="50">
        <v>9</v>
      </c>
      <c r="D12" s="50" t="s">
        <v>574</v>
      </c>
      <c r="E12" s="27" t="s">
        <v>227</v>
      </c>
      <c r="F12" s="27" t="s">
        <v>382</v>
      </c>
      <c r="G12" s="27" t="s">
        <v>425</v>
      </c>
      <c r="H12" s="16" t="str">
        <f t="shared" si="0"/>
        <v>®ç thÞ ngäc bÝch</v>
      </c>
      <c r="I12" s="50" t="s">
        <v>773</v>
      </c>
      <c r="J12" s="27" t="s">
        <v>756</v>
      </c>
      <c r="K12" s="50" t="s">
        <v>24</v>
      </c>
      <c r="L12" s="50" t="s">
        <v>293</v>
      </c>
      <c r="M12" s="27">
        <v>4209</v>
      </c>
      <c r="N12" s="24" t="str">
        <f t="shared" si="1"/>
        <v>THCS Ninh Nhất</v>
      </c>
      <c r="O12" s="12" t="str">
        <f t="shared" si="2"/>
        <v>TP Ninh Bình</v>
      </c>
      <c r="P12" s="47">
        <v>9.25</v>
      </c>
      <c r="Q12" s="47">
        <v>7</v>
      </c>
      <c r="R12" s="47">
        <v>9.25</v>
      </c>
      <c r="S12" s="47">
        <v>6.38</v>
      </c>
      <c r="T12" s="46"/>
      <c r="U12" s="47"/>
      <c r="V12" s="47">
        <v>38.26</v>
      </c>
      <c r="W12" s="6"/>
      <c r="X12" s="37"/>
      <c r="Y12" s="5"/>
      <c r="Z12"/>
    </row>
    <row r="13" spans="1:26" s="2" customFormat="1" ht="15" customHeight="1">
      <c r="A13" s="6">
        <v>8</v>
      </c>
      <c r="B13" s="6" t="s">
        <v>179</v>
      </c>
      <c r="C13" s="50">
        <v>9</v>
      </c>
      <c r="D13" s="50" t="s">
        <v>403</v>
      </c>
      <c r="E13" s="27" t="s">
        <v>217</v>
      </c>
      <c r="F13" s="27" t="s">
        <v>519</v>
      </c>
      <c r="G13" s="27" t="s">
        <v>350</v>
      </c>
      <c r="H13" s="16" t="str">
        <f t="shared" si="0"/>
        <v>ph¹m kim chi</v>
      </c>
      <c r="I13" s="50" t="s">
        <v>755</v>
      </c>
      <c r="J13" s="27" t="s">
        <v>756</v>
      </c>
      <c r="K13" s="50" t="s">
        <v>24</v>
      </c>
      <c r="L13" s="50" t="s">
        <v>293</v>
      </c>
      <c r="M13" s="27">
        <v>4204</v>
      </c>
      <c r="N13" s="24" t="str">
        <f t="shared" si="1"/>
        <v>THCS Lê Hồng Phong</v>
      </c>
      <c r="O13" s="12" t="str">
        <f t="shared" si="2"/>
        <v>TP Ninh Bình</v>
      </c>
      <c r="P13" s="47">
        <v>9.5</v>
      </c>
      <c r="Q13" s="47">
        <v>8.25</v>
      </c>
      <c r="R13" s="47">
        <v>9.5</v>
      </c>
      <c r="S13" s="47">
        <v>7.38</v>
      </c>
      <c r="T13" s="46"/>
      <c r="U13" s="47"/>
      <c r="V13" s="47">
        <v>42.01</v>
      </c>
      <c r="W13" s="6"/>
      <c r="X13" s="4"/>
      <c r="Y13" s="5"/>
      <c r="Z13"/>
    </row>
    <row r="14" spans="1:26" s="2" customFormat="1" ht="15" customHeight="1">
      <c r="A14" s="6">
        <v>9</v>
      </c>
      <c r="B14" s="6" t="s">
        <v>179</v>
      </c>
      <c r="C14" s="50">
        <v>9</v>
      </c>
      <c r="D14" s="50" t="s">
        <v>406</v>
      </c>
      <c r="E14" s="27" t="s">
        <v>231</v>
      </c>
      <c r="F14" s="27" t="s">
        <v>266</v>
      </c>
      <c r="G14" s="27" t="s">
        <v>350</v>
      </c>
      <c r="H14" s="16" t="str">
        <f t="shared" si="0"/>
        <v>v¨n linh chi</v>
      </c>
      <c r="I14" s="50" t="s">
        <v>768</v>
      </c>
      <c r="J14" s="27" t="s">
        <v>616</v>
      </c>
      <c r="K14" s="50" t="s">
        <v>24</v>
      </c>
      <c r="L14" s="50" t="s">
        <v>293</v>
      </c>
      <c r="M14" s="27">
        <v>3202</v>
      </c>
      <c r="N14" s="24" t="str">
        <f t="shared" si="1"/>
        <v>THCS Ninh An</v>
      </c>
      <c r="O14" s="12" t="str">
        <f t="shared" si="2"/>
        <v>Hoa Lư</v>
      </c>
      <c r="P14" s="47">
        <v>9.5</v>
      </c>
      <c r="Q14" s="47">
        <v>7.75</v>
      </c>
      <c r="R14" s="47">
        <v>9.5</v>
      </c>
      <c r="S14" s="47">
        <v>6.25</v>
      </c>
      <c r="T14" s="46"/>
      <c r="U14" s="47"/>
      <c r="V14" s="47">
        <v>39.25</v>
      </c>
      <c r="W14" s="6"/>
      <c r="X14" s="4"/>
      <c r="Y14" s="5"/>
      <c r="Z14"/>
    </row>
    <row r="15" spans="1:26" s="2" customFormat="1" ht="15" customHeight="1">
      <c r="A15" s="6">
        <v>10</v>
      </c>
      <c r="B15" s="6" t="s">
        <v>179</v>
      </c>
      <c r="C15" s="50">
        <v>9</v>
      </c>
      <c r="D15" s="50" t="s">
        <v>575</v>
      </c>
      <c r="E15" s="27" t="s">
        <v>217</v>
      </c>
      <c r="F15" s="27" t="s">
        <v>243</v>
      </c>
      <c r="G15" s="27" t="s">
        <v>383</v>
      </c>
      <c r="H15" s="16" t="str">
        <f t="shared" si="0"/>
        <v>ph¹m ph­¬ng diÖu</v>
      </c>
      <c r="I15" s="50" t="s">
        <v>623</v>
      </c>
      <c r="J15" s="27" t="s">
        <v>290</v>
      </c>
      <c r="K15" s="50" t="s">
        <v>24</v>
      </c>
      <c r="L15" s="50" t="s">
        <v>293</v>
      </c>
      <c r="M15" s="27">
        <v>4204</v>
      </c>
      <c r="N15" s="24" t="str">
        <f t="shared" si="1"/>
        <v>THCS Lê Hồng Phong</v>
      </c>
      <c r="O15" s="12" t="str">
        <f t="shared" si="2"/>
        <v>TP Ninh Bình</v>
      </c>
      <c r="P15" s="47">
        <v>9.5</v>
      </c>
      <c r="Q15" s="47">
        <v>7.75</v>
      </c>
      <c r="R15" s="47">
        <v>9.75</v>
      </c>
      <c r="S15" s="47">
        <v>7</v>
      </c>
      <c r="T15" s="46"/>
      <c r="U15" s="47"/>
      <c r="V15" s="47">
        <v>41</v>
      </c>
      <c r="W15" s="6"/>
      <c r="X15" s="4"/>
      <c r="Y15" s="5"/>
      <c r="Z15"/>
    </row>
    <row r="16" spans="1:26" s="2" customFormat="1" ht="15" customHeight="1">
      <c r="A16" s="6">
        <v>11</v>
      </c>
      <c r="B16" s="6" t="s">
        <v>179</v>
      </c>
      <c r="C16" s="50">
        <v>9</v>
      </c>
      <c r="D16" s="50" t="s">
        <v>410</v>
      </c>
      <c r="E16" s="27" t="s">
        <v>217</v>
      </c>
      <c r="F16" s="27" t="s">
        <v>330</v>
      </c>
      <c r="G16" s="27" t="s">
        <v>337</v>
      </c>
      <c r="H16" s="16" t="str">
        <f t="shared" si="0"/>
        <v>ph¹m tiÕn ®¹t</v>
      </c>
      <c r="I16" s="50" t="s">
        <v>708</v>
      </c>
      <c r="J16" s="27" t="s">
        <v>616</v>
      </c>
      <c r="K16" s="50" t="s">
        <v>24</v>
      </c>
      <c r="L16" s="50" t="s">
        <v>25</v>
      </c>
      <c r="M16" s="27">
        <v>3210</v>
      </c>
      <c r="N16" s="24" t="str">
        <f t="shared" si="1"/>
        <v>THCS Ninh Hoà</v>
      </c>
      <c r="O16" s="12" t="str">
        <f t="shared" si="2"/>
        <v>Hoa Lư</v>
      </c>
      <c r="P16" s="47">
        <v>8.75</v>
      </c>
      <c r="Q16" s="47">
        <v>7.25</v>
      </c>
      <c r="R16" s="47">
        <v>9.25</v>
      </c>
      <c r="S16" s="47">
        <v>8.5</v>
      </c>
      <c r="T16" s="46"/>
      <c r="U16" s="47"/>
      <c r="V16" s="47">
        <v>42.25</v>
      </c>
      <c r="W16" s="6"/>
      <c r="X16" s="4"/>
      <c r="Y16" s="5"/>
      <c r="Z16"/>
    </row>
    <row r="17" spans="1:26" s="2" customFormat="1" ht="15" customHeight="1">
      <c r="A17" s="6">
        <v>12</v>
      </c>
      <c r="B17" s="6" t="s">
        <v>179</v>
      </c>
      <c r="C17" s="50">
        <v>9</v>
      </c>
      <c r="D17" s="50" t="s">
        <v>411</v>
      </c>
      <c r="E17" s="27" t="s">
        <v>212</v>
      </c>
      <c r="F17" s="27" t="s">
        <v>243</v>
      </c>
      <c r="G17" s="27" t="s">
        <v>228</v>
      </c>
      <c r="H17" s="16" t="str">
        <f t="shared" si="0"/>
        <v>nguyÔn ph­¬ng hµ</v>
      </c>
      <c r="I17" s="50" t="s">
        <v>772</v>
      </c>
      <c r="J17" s="27" t="s">
        <v>291</v>
      </c>
      <c r="K17" s="50" t="s">
        <v>24</v>
      </c>
      <c r="L17" s="50" t="s">
        <v>293</v>
      </c>
      <c r="M17" s="27">
        <v>4207</v>
      </c>
      <c r="N17" s="24" t="str">
        <f t="shared" si="1"/>
        <v>THCS Ninh Thành</v>
      </c>
      <c r="O17" s="12" t="str">
        <f t="shared" si="2"/>
        <v>TP Ninh Bình</v>
      </c>
      <c r="P17" s="47">
        <v>9.5</v>
      </c>
      <c r="Q17" s="47">
        <v>8</v>
      </c>
      <c r="R17" s="47">
        <v>9</v>
      </c>
      <c r="S17" s="47">
        <v>6</v>
      </c>
      <c r="T17" s="46"/>
      <c r="U17" s="47"/>
      <c r="V17" s="47">
        <v>38.5</v>
      </c>
      <c r="W17" s="6"/>
      <c r="X17" s="4"/>
      <c r="Y17" s="5"/>
      <c r="Z17"/>
    </row>
    <row r="18" spans="1:26" s="2" customFormat="1" ht="15" customHeight="1">
      <c r="A18" s="6">
        <v>13</v>
      </c>
      <c r="B18" s="6" t="s">
        <v>179</v>
      </c>
      <c r="C18" s="50">
        <v>9</v>
      </c>
      <c r="D18" s="50" t="s">
        <v>735</v>
      </c>
      <c r="E18" s="27" t="s">
        <v>215</v>
      </c>
      <c r="F18" s="27" t="s">
        <v>269</v>
      </c>
      <c r="G18" s="27" t="s">
        <v>284</v>
      </c>
      <c r="H18" s="16" t="str">
        <f t="shared" si="0"/>
        <v>lª th¶o hiÒn</v>
      </c>
      <c r="I18" s="50" t="s">
        <v>754</v>
      </c>
      <c r="J18" s="27" t="s">
        <v>285</v>
      </c>
      <c r="K18" s="50" t="s">
        <v>24</v>
      </c>
      <c r="L18" s="50" t="s">
        <v>293</v>
      </c>
      <c r="M18" s="27">
        <v>4206</v>
      </c>
      <c r="N18" s="24" t="str">
        <f t="shared" si="1"/>
        <v>THCS Ninh Bình- Bạc Liêu</v>
      </c>
      <c r="O18" s="12" t="str">
        <f t="shared" si="2"/>
        <v>TP Ninh Bình</v>
      </c>
      <c r="P18" s="47">
        <v>9.25</v>
      </c>
      <c r="Q18" s="47">
        <v>7.75</v>
      </c>
      <c r="R18" s="47">
        <v>9.75</v>
      </c>
      <c r="S18" s="47">
        <v>7.25</v>
      </c>
      <c r="T18" s="46"/>
      <c r="U18" s="47"/>
      <c r="V18" s="47">
        <v>41.25</v>
      </c>
      <c r="W18" s="6"/>
      <c r="X18" s="4"/>
      <c r="Y18" s="5"/>
      <c r="Z18"/>
    </row>
    <row r="19" spans="1:26" s="2" customFormat="1" ht="15" customHeight="1">
      <c r="A19" s="6">
        <v>14</v>
      </c>
      <c r="B19" s="6" t="s">
        <v>179</v>
      </c>
      <c r="C19" s="50">
        <v>9</v>
      </c>
      <c r="D19" s="50" t="s">
        <v>739</v>
      </c>
      <c r="E19" s="27" t="s">
        <v>218</v>
      </c>
      <c r="F19" s="27" t="s">
        <v>254</v>
      </c>
      <c r="G19" s="27" t="s">
        <v>347</v>
      </c>
      <c r="H19" s="16" t="str">
        <f t="shared" si="0"/>
        <v>vò thÞ ph­¬ng hoa</v>
      </c>
      <c r="I19" s="50" t="s">
        <v>764</v>
      </c>
      <c r="J19" s="27" t="s">
        <v>765</v>
      </c>
      <c r="K19" s="50" t="s">
        <v>24</v>
      </c>
      <c r="L19" s="50" t="s">
        <v>293</v>
      </c>
      <c r="M19" s="27">
        <v>4204</v>
      </c>
      <c r="N19" s="24" t="str">
        <f t="shared" si="1"/>
        <v>THCS Lê Hồng Phong</v>
      </c>
      <c r="O19" s="12" t="str">
        <f t="shared" si="2"/>
        <v>TP Ninh Bình</v>
      </c>
      <c r="P19" s="47">
        <v>9.5</v>
      </c>
      <c r="Q19" s="47">
        <v>7</v>
      </c>
      <c r="R19" s="47">
        <v>10</v>
      </c>
      <c r="S19" s="47">
        <v>6.63</v>
      </c>
      <c r="T19" s="46"/>
      <c r="U19" s="47"/>
      <c r="V19" s="47">
        <v>39.76</v>
      </c>
      <c r="W19" s="6"/>
      <c r="X19" s="4"/>
      <c r="Y19" s="5"/>
      <c r="Z19"/>
    </row>
    <row r="20" spans="1:26" s="2" customFormat="1" ht="15" customHeight="1">
      <c r="A20" s="6">
        <v>15</v>
      </c>
      <c r="B20" s="6" t="s">
        <v>179</v>
      </c>
      <c r="C20" s="50">
        <v>9</v>
      </c>
      <c r="D20" s="50" t="s">
        <v>738</v>
      </c>
      <c r="E20" s="27" t="s">
        <v>220</v>
      </c>
      <c r="F20" s="27" t="s">
        <v>240</v>
      </c>
      <c r="G20" s="27" t="s">
        <v>239</v>
      </c>
      <c r="H20" s="16" t="str">
        <f t="shared" si="0"/>
        <v>trÞnh thÞ hång</v>
      </c>
      <c r="I20" s="50" t="s">
        <v>648</v>
      </c>
      <c r="J20" s="27" t="s">
        <v>616</v>
      </c>
      <c r="K20" s="50" t="s">
        <v>24</v>
      </c>
      <c r="L20" s="50" t="s">
        <v>293</v>
      </c>
      <c r="M20" s="27">
        <v>4207</v>
      </c>
      <c r="N20" s="24" t="str">
        <f t="shared" si="1"/>
        <v>THCS Ninh Thành</v>
      </c>
      <c r="O20" s="12" t="str">
        <f t="shared" si="2"/>
        <v>TP Ninh Bình</v>
      </c>
      <c r="P20" s="47">
        <v>9.5</v>
      </c>
      <c r="Q20" s="47">
        <v>7.75</v>
      </c>
      <c r="R20" s="47">
        <v>9.5</v>
      </c>
      <c r="S20" s="47">
        <v>6.88</v>
      </c>
      <c r="T20" s="46"/>
      <c r="U20" s="47"/>
      <c r="V20" s="47">
        <v>40.51</v>
      </c>
      <c r="W20" s="6"/>
      <c r="X20" s="4"/>
      <c r="Y20" s="5"/>
      <c r="Z20"/>
    </row>
    <row r="21" spans="1:26" s="2" customFormat="1" ht="15" customHeight="1">
      <c r="A21" s="6">
        <v>16</v>
      </c>
      <c r="B21" s="6" t="s">
        <v>179</v>
      </c>
      <c r="C21" s="50">
        <v>9</v>
      </c>
      <c r="D21" s="50" t="s">
        <v>469</v>
      </c>
      <c r="E21" s="27" t="s">
        <v>328</v>
      </c>
      <c r="F21" s="27" t="s">
        <v>281</v>
      </c>
      <c r="G21" s="27" t="s">
        <v>304</v>
      </c>
      <c r="H21" s="16" t="str">
        <f t="shared" si="0"/>
        <v>®Æng kh¸nh huyÒn</v>
      </c>
      <c r="I21" s="50" t="s">
        <v>753</v>
      </c>
      <c r="J21" s="27" t="s">
        <v>616</v>
      </c>
      <c r="K21" s="50" t="s">
        <v>24</v>
      </c>
      <c r="L21" s="50" t="s">
        <v>293</v>
      </c>
      <c r="M21" s="27">
        <v>4203</v>
      </c>
      <c r="N21" s="24" t="str">
        <f t="shared" si="1"/>
        <v>THCS Lý Tự Trọng</v>
      </c>
      <c r="O21" s="12" t="str">
        <f t="shared" si="2"/>
        <v>TP Ninh Bình</v>
      </c>
      <c r="P21" s="47">
        <v>9.75</v>
      </c>
      <c r="Q21" s="47">
        <v>7.75</v>
      </c>
      <c r="R21" s="47">
        <v>9</v>
      </c>
      <c r="S21" s="47">
        <v>9</v>
      </c>
      <c r="T21" s="46"/>
      <c r="U21" s="47"/>
      <c r="V21" s="47">
        <v>44.5</v>
      </c>
      <c r="W21" s="8"/>
      <c r="X21" s="4"/>
      <c r="Y21" s="5"/>
      <c r="Z21"/>
    </row>
    <row r="22" spans="1:26" s="2" customFormat="1" ht="15" customHeight="1">
      <c r="A22" s="6">
        <v>17</v>
      </c>
      <c r="B22" s="6" t="s">
        <v>179</v>
      </c>
      <c r="C22" s="50">
        <v>10</v>
      </c>
      <c r="D22" s="50" t="s">
        <v>404</v>
      </c>
      <c r="E22" s="27" t="s">
        <v>222</v>
      </c>
      <c r="F22" s="27" t="s">
        <v>243</v>
      </c>
      <c r="G22" s="27" t="s">
        <v>266</v>
      </c>
      <c r="H22" s="16" t="str">
        <f t="shared" si="0"/>
        <v>tèng ph­¬ng linh</v>
      </c>
      <c r="I22" s="50" t="s">
        <v>776</v>
      </c>
      <c r="J22" s="27" t="s">
        <v>616</v>
      </c>
      <c r="K22" s="50" t="s">
        <v>24</v>
      </c>
      <c r="L22" s="50" t="s">
        <v>293</v>
      </c>
      <c r="M22" s="27">
        <v>4208</v>
      </c>
      <c r="N22" s="24" t="str">
        <f t="shared" si="1"/>
        <v>THCS Ninh Tiến</v>
      </c>
      <c r="O22" s="12" t="str">
        <f t="shared" si="2"/>
        <v>TP Ninh Bình</v>
      </c>
      <c r="P22" s="47">
        <v>9.25</v>
      </c>
      <c r="Q22" s="47">
        <v>7.75</v>
      </c>
      <c r="R22" s="47">
        <v>9.25</v>
      </c>
      <c r="S22" s="47">
        <v>5.75</v>
      </c>
      <c r="T22" s="46"/>
      <c r="U22" s="47"/>
      <c r="V22" s="47">
        <v>37.75</v>
      </c>
      <c r="W22" s="6"/>
      <c r="X22" s="4"/>
      <c r="Y22" s="5"/>
      <c r="Z22"/>
    </row>
    <row r="23" spans="1:26" s="2" customFormat="1" ht="15" customHeight="1">
      <c r="A23" s="6">
        <v>18</v>
      </c>
      <c r="B23" s="6" t="s">
        <v>179</v>
      </c>
      <c r="C23" s="50">
        <v>10</v>
      </c>
      <c r="D23" s="50" t="s">
        <v>398</v>
      </c>
      <c r="E23" s="27" t="s">
        <v>228</v>
      </c>
      <c r="F23" s="27" t="s">
        <v>522</v>
      </c>
      <c r="G23" s="27" t="s">
        <v>266</v>
      </c>
      <c r="H23" s="16" t="str">
        <f t="shared" si="0"/>
        <v>hµ thÞ diÖu linh</v>
      </c>
      <c r="I23" s="50" t="s">
        <v>638</v>
      </c>
      <c r="J23" s="27" t="s">
        <v>756</v>
      </c>
      <c r="K23" s="50" t="s">
        <v>24</v>
      </c>
      <c r="L23" s="50" t="s">
        <v>293</v>
      </c>
      <c r="M23" s="27">
        <v>4207</v>
      </c>
      <c r="N23" s="24" t="str">
        <f t="shared" si="1"/>
        <v>THCS Ninh Thành</v>
      </c>
      <c r="O23" s="12" t="str">
        <f t="shared" si="2"/>
        <v>TP Ninh Bình</v>
      </c>
      <c r="P23" s="47">
        <v>9.5</v>
      </c>
      <c r="Q23" s="47">
        <v>7.75</v>
      </c>
      <c r="R23" s="47">
        <v>8.75</v>
      </c>
      <c r="S23" s="47">
        <v>7.13</v>
      </c>
      <c r="T23" s="46"/>
      <c r="U23" s="47"/>
      <c r="V23" s="47">
        <v>40.26</v>
      </c>
      <c r="W23" s="6"/>
      <c r="X23" s="4"/>
      <c r="Y23" s="5"/>
      <c r="Z23"/>
    </row>
    <row r="24" spans="1:26" s="2" customFormat="1" ht="15" customHeight="1">
      <c r="A24" s="6">
        <v>19</v>
      </c>
      <c r="B24" s="6" t="s">
        <v>179</v>
      </c>
      <c r="C24" s="50">
        <v>10</v>
      </c>
      <c r="D24" s="50" t="s">
        <v>741</v>
      </c>
      <c r="E24" s="27" t="s">
        <v>212</v>
      </c>
      <c r="F24" s="27" t="s">
        <v>236</v>
      </c>
      <c r="G24" s="27" t="s">
        <v>750</v>
      </c>
      <c r="H24" s="16" t="str">
        <f t="shared" si="0"/>
        <v>nguyÔn minh lý</v>
      </c>
      <c r="I24" s="50" t="s">
        <v>767</v>
      </c>
      <c r="J24" s="27" t="s">
        <v>621</v>
      </c>
      <c r="K24" s="50" t="s">
        <v>24</v>
      </c>
      <c r="L24" s="50" t="s">
        <v>293</v>
      </c>
      <c r="M24" s="27">
        <v>4207</v>
      </c>
      <c r="N24" s="24" t="str">
        <f t="shared" si="1"/>
        <v>THCS Ninh Thành</v>
      </c>
      <c r="O24" s="12" t="str">
        <f t="shared" si="2"/>
        <v>TP Ninh Bình</v>
      </c>
      <c r="P24" s="47">
        <v>9</v>
      </c>
      <c r="Q24" s="47">
        <v>7.75</v>
      </c>
      <c r="R24" s="47">
        <v>9.5</v>
      </c>
      <c r="S24" s="47">
        <v>6.5</v>
      </c>
      <c r="T24" s="46"/>
      <c r="U24" s="47"/>
      <c r="V24" s="47">
        <v>39.25</v>
      </c>
      <c r="W24" s="6"/>
      <c r="X24" s="4"/>
      <c r="Y24" s="5"/>
      <c r="Z24"/>
    </row>
    <row r="25" spans="1:26" s="2" customFormat="1" ht="15" customHeight="1">
      <c r="A25" s="6">
        <v>20</v>
      </c>
      <c r="B25" s="6" t="s">
        <v>179</v>
      </c>
      <c r="C25" s="50">
        <v>10</v>
      </c>
      <c r="D25" s="50" t="s">
        <v>401</v>
      </c>
      <c r="E25" s="27" t="s">
        <v>217</v>
      </c>
      <c r="F25" s="27" t="s">
        <v>304</v>
      </c>
      <c r="G25" s="27" t="s">
        <v>225</v>
      </c>
      <c r="H25" s="16" t="str">
        <f t="shared" si="0"/>
        <v>ph¹m huyÒn mai</v>
      </c>
      <c r="I25" s="50" t="s">
        <v>775</v>
      </c>
      <c r="J25" s="27" t="s">
        <v>286</v>
      </c>
      <c r="K25" s="50" t="s">
        <v>24</v>
      </c>
      <c r="L25" s="50" t="s">
        <v>293</v>
      </c>
      <c r="M25" s="27">
        <v>3209</v>
      </c>
      <c r="N25" s="24" t="str">
        <f t="shared" si="1"/>
        <v>THCS Ninh Vân</v>
      </c>
      <c r="O25" s="12" t="str">
        <f t="shared" si="2"/>
        <v>Hoa Lư</v>
      </c>
      <c r="P25" s="47">
        <v>9</v>
      </c>
      <c r="Q25" s="47">
        <v>6.5</v>
      </c>
      <c r="R25" s="47">
        <v>9.75</v>
      </c>
      <c r="S25" s="47">
        <v>6.25</v>
      </c>
      <c r="T25" s="46"/>
      <c r="U25" s="47"/>
      <c r="V25" s="47">
        <v>37.75</v>
      </c>
      <c r="W25" s="6"/>
      <c r="X25" s="4"/>
      <c r="Y25" s="5"/>
      <c r="Z25"/>
    </row>
    <row r="26" spans="1:26" s="2" customFormat="1" ht="15" customHeight="1">
      <c r="A26" s="6">
        <v>21</v>
      </c>
      <c r="B26" s="6" t="s">
        <v>179</v>
      </c>
      <c r="C26" s="50">
        <v>10</v>
      </c>
      <c r="D26" s="50" t="s">
        <v>740</v>
      </c>
      <c r="E26" s="27" t="s">
        <v>221</v>
      </c>
      <c r="F26" s="27" t="s">
        <v>360</v>
      </c>
      <c r="G26" s="27" t="s">
        <v>225</v>
      </c>
      <c r="H26" s="16" t="str">
        <f t="shared" si="0"/>
        <v>trÇn thÞ thanh mai</v>
      </c>
      <c r="I26" s="50" t="s">
        <v>766</v>
      </c>
      <c r="J26" s="27" t="s">
        <v>616</v>
      </c>
      <c r="K26" s="50" t="s">
        <v>24</v>
      </c>
      <c r="L26" s="50" t="s">
        <v>293</v>
      </c>
      <c r="M26" s="27">
        <v>4210</v>
      </c>
      <c r="N26" s="24" t="str">
        <f t="shared" si="1"/>
        <v>THCS Ninh Sơn</v>
      </c>
      <c r="O26" s="12" t="str">
        <f t="shared" si="2"/>
        <v>TP Ninh Bình</v>
      </c>
      <c r="P26" s="47">
        <v>9.5</v>
      </c>
      <c r="Q26" s="47">
        <v>7.25</v>
      </c>
      <c r="R26" s="47">
        <v>9.75</v>
      </c>
      <c r="S26" s="47">
        <v>6.38</v>
      </c>
      <c r="T26" s="46"/>
      <c r="U26" s="47"/>
      <c r="V26" s="47">
        <v>39.26</v>
      </c>
      <c r="W26" s="6"/>
      <c r="X26" s="4"/>
      <c r="Y26" s="5"/>
      <c r="Z26"/>
    </row>
    <row r="27" spans="1:26" s="2" customFormat="1" ht="15" customHeight="1">
      <c r="A27" s="6">
        <v>22</v>
      </c>
      <c r="B27" s="6" t="s">
        <v>179</v>
      </c>
      <c r="C27" s="50">
        <v>10</v>
      </c>
      <c r="D27" s="50" t="s">
        <v>734</v>
      </c>
      <c r="E27" s="27" t="s">
        <v>297</v>
      </c>
      <c r="F27" s="27" t="s">
        <v>248</v>
      </c>
      <c r="G27" s="27" t="s">
        <v>247</v>
      </c>
      <c r="H27" s="16" t="str">
        <f t="shared" si="0"/>
        <v>bïi thÕ m¹nh</v>
      </c>
      <c r="I27" s="50" t="s">
        <v>759</v>
      </c>
      <c r="J27" s="27" t="s">
        <v>760</v>
      </c>
      <c r="K27" s="50" t="s">
        <v>24</v>
      </c>
      <c r="L27" s="50" t="s">
        <v>25</v>
      </c>
      <c r="M27" s="27">
        <v>4204</v>
      </c>
      <c r="N27" s="24" t="str">
        <f t="shared" si="1"/>
        <v>THCS Lê Hồng Phong</v>
      </c>
      <c r="O27" s="12" t="str">
        <f t="shared" si="2"/>
        <v>TP Ninh Bình</v>
      </c>
      <c r="P27" s="47">
        <v>9.5</v>
      </c>
      <c r="Q27" s="47">
        <v>7.25</v>
      </c>
      <c r="R27" s="47">
        <v>9.25</v>
      </c>
      <c r="S27" s="47">
        <v>7.63</v>
      </c>
      <c r="T27" s="46"/>
      <c r="U27" s="47"/>
      <c r="V27" s="47">
        <v>41.26</v>
      </c>
      <c r="W27" s="6"/>
      <c r="X27" s="4"/>
      <c r="Y27" s="5"/>
      <c r="Z27"/>
    </row>
    <row r="28" spans="1:26" s="2" customFormat="1" ht="15" customHeight="1">
      <c r="A28" s="6">
        <v>23</v>
      </c>
      <c r="B28" s="6" t="s">
        <v>179</v>
      </c>
      <c r="C28" s="50">
        <v>10</v>
      </c>
      <c r="D28" s="50" t="s">
        <v>731</v>
      </c>
      <c r="E28" s="27" t="s">
        <v>214</v>
      </c>
      <c r="F28" s="27" t="s">
        <v>314</v>
      </c>
      <c r="G28" s="27" t="s">
        <v>276</v>
      </c>
      <c r="H28" s="16" t="str">
        <f t="shared" si="0"/>
        <v>hoµng nhËt nam</v>
      </c>
      <c r="I28" s="50" t="s">
        <v>725</v>
      </c>
      <c r="J28" s="27" t="s">
        <v>616</v>
      </c>
      <c r="K28" s="50" t="s">
        <v>24</v>
      </c>
      <c r="L28" s="50" t="s">
        <v>25</v>
      </c>
      <c r="M28" s="27">
        <v>4204</v>
      </c>
      <c r="N28" s="24" t="str">
        <f t="shared" si="1"/>
        <v>THCS Lê Hồng Phong</v>
      </c>
      <c r="O28" s="12" t="str">
        <f t="shared" si="2"/>
        <v>TP Ninh Bình</v>
      </c>
      <c r="P28" s="47">
        <v>9.5</v>
      </c>
      <c r="Q28" s="47">
        <v>8</v>
      </c>
      <c r="R28" s="47">
        <v>9.25</v>
      </c>
      <c r="S28" s="47">
        <v>8.25</v>
      </c>
      <c r="T28" s="46"/>
      <c r="U28" s="47"/>
      <c r="V28" s="47">
        <v>43.25</v>
      </c>
      <c r="W28" s="6"/>
      <c r="X28" s="4"/>
      <c r="Y28" s="5"/>
      <c r="Z28"/>
    </row>
    <row r="29" spans="1:26" s="2" customFormat="1" ht="15" customHeight="1">
      <c r="A29" s="6">
        <v>24</v>
      </c>
      <c r="B29" s="6" t="s">
        <v>179</v>
      </c>
      <c r="C29" s="50">
        <v>10</v>
      </c>
      <c r="D29" s="50" t="s">
        <v>468</v>
      </c>
      <c r="E29" s="27" t="s">
        <v>212</v>
      </c>
      <c r="F29" s="27" t="s">
        <v>240</v>
      </c>
      <c r="G29" s="27" t="s">
        <v>237</v>
      </c>
      <c r="H29" s="16" t="str">
        <f t="shared" si="0"/>
        <v>nguyÔn thÞ ngäc</v>
      </c>
      <c r="I29" s="50" t="s">
        <v>757</v>
      </c>
      <c r="J29" s="27" t="s">
        <v>621</v>
      </c>
      <c r="K29" s="50" t="s">
        <v>24</v>
      </c>
      <c r="L29" s="50" t="s">
        <v>293</v>
      </c>
      <c r="M29" s="27">
        <v>4203</v>
      </c>
      <c r="N29" s="24" t="str">
        <f t="shared" si="1"/>
        <v>THCS Lý Tự Trọng</v>
      </c>
      <c r="O29" s="12" t="str">
        <f t="shared" si="2"/>
        <v>TP Ninh Bình</v>
      </c>
      <c r="P29" s="47">
        <v>9.25</v>
      </c>
      <c r="Q29" s="47">
        <v>8.5</v>
      </c>
      <c r="R29" s="47">
        <v>10</v>
      </c>
      <c r="S29" s="47">
        <v>7.13</v>
      </c>
      <c r="T29" s="46"/>
      <c r="U29" s="47"/>
      <c r="V29" s="47">
        <v>42.01</v>
      </c>
      <c r="W29" s="6"/>
      <c r="X29" s="4"/>
      <c r="Y29" s="5"/>
      <c r="Z29"/>
    </row>
    <row r="30" spans="1:26" s="2" customFormat="1" ht="15" customHeight="1">
      <c r="A30" s="6">
        <v>25</v>
      </c>
      <c r="B30" s="6" t="s">
        <v>179</v>
      </c>
      <c r="C30" s="50">
        <v>10</v>
      </c>
      <c r="D30" s="50" t="s">
        <v>464</v>
      </c>
      <c r="E30" s="27" t="s">
        <v>212</v>
      </c>
      <c r="F30" s="27" t="s">
        <v>486</v>
      </c>
      <c r="G30" s="27" t="s">
        <v>237</v>
      </c>
      <c r="H30" s="16" t="str">
        <f t="shared" si="0"/>
        <v>nguyÔn thÞ ¸nh ngäc</v>
      </c>
      <c r="I30" s="50" t="s">
        <v>633</v>
      </c>
      <c r="J30" s="27" t="s">
        <v>621</v>
      </c>
      <c r="K30" s="50" t="s">
        <v>24</v>
      </c>
      <c r="L30" s="50" t="s">
        <v>293</v>
      </c>
      <c r="M30" s="27">
        <v>4203</v>
      </c>
      <c r="N30" s="24" t="str">
        <f t="shared" si="1"/>
        <v>THCS Lý Tự Trọng</v>
      </c>
      <c r="O30" s="12" t="str">
        <f t="shared" si="2"/>
        <v>TP Ninh Bình</v>
      </c>
      <c r="P30" s="47">
        <v>9.75</v>
      </c>
      <c r="Q30" s="47">
        <v>8.25</v>
      </c>
      <c r="R30" s="47">
        <v>8</v>
      </c>
      <c r="S30" s="47">
        <v>7.38</v>
      </c>
      <c r="T30" s="46"/>
      <c r="U30" s="47"/>
      <c r="V30" s="47">
        <v>40.76</v>
      </c>
      <c r="W30" s="6"/>
      <c r="X30" s="4"/>
      <c r="Y30" s="5"/>
      <c r="Z30"/>
    </row>
    <row r="31" spans="1:26" s="2" customFormat="1" ht="15" customHeight="1">
      <c r="A31" s="6">
        <v>26</v>
      </c>
      <c r="B31" s="6" t="s">
        <v>179</v>
      </c>
      <c r="C31" s="50">
        <v>10</v>
      </c>
      <c r="D31" s="50" t="s">
        <v>470</v>
      </c>
      <c r="E31" s="27" t="s">
        <v>221</v>
      </c>
      <c r="F31" s="27" t="s">
        <v>346</v>
      </c>
      <c r="G31" s="27" t="s">
        <v>749</v>
      </c>
      <c r="H31" s="16" t="str">
        <f t="shared" si="0"/>
        <v>trÇn thÞ minh nguyÖt</v>
      </c>
      <c r="I31" s="50" t="s">
        <v>728</v>
      </c>
      <c r="J31" s="27" t="s">
        <v>616</v>
      </c>
      <c r="K31" s="50" t="s">
        <v>24</v>
      </c>
      <c r="L31" s="50" t="s">
        <v>293</v>
      </c>
      <c r="M31" s="27">
        <v>4204</v>
      </c>
      <c r="N31" s="24" t="str">
        <f t="shared" si="1"/>
        <v>THCS Lê Hồng Phong</v>
      </c>
      <c r="O31" s="12" t="str">
        <f t="shared" si="2"/>
        <v>TP Ninh Bình</v>
      </c>
      <c r="P31" s="47">
        <v>8.5</v>
      </c>
      <c r="Q31" s="47">
        <v>8.5</v>
      </c>
      <c r="R31" s="47">
        <v>7.5</v>
      </c>
      <c r="S31" s="47">
        <v>8</v>
      </c>
      <c r="T31" s="46"/>
      <c r="U31" s="47"/>
      <c r="V31" s="47">
        <v>40.5</v>
      </c>
      <c r="W31" s="6"/>
      <c r="X31" s="4"/>
      <c r="Y31" s="5"/>
      <c r="Z31"/>
    </row>
    <row r="32" spans="1:26" s="2" customFormat="1" ht="15" customHeight="1">
      <c r="A32" s="6">
        <v>27</v>
      </c>
      <c r="B32" s="6" t="s">
        <v>179</v>
      </c>
      <c r="C32" s="50">
        <v>10</v>
      </c>
      <c r="D32" s="50" t="s">
        <v>732</v>
      </c>
      <c r="E32" s="27" t="s">
        <v>215</v>
      </c>
      <c r="F32" s="27" t="s">
        <v>269</v>
      </c>
      <c r="G32" s="27" t="s">
        <v>362</v>
      </c>
      <c r="H32" s="16" t="str">
        <f t="shared" si="0"/>
        <v>lª th¶o nhi</v>
      </c>
      <c r="I32" s="50" t="s">
        <v>754</v>
      </c>
      <c r="J32" s="27" t="s">
        <v>285</v>
      </c>
      <c r="K32" s="50" t="s">
        <v>24</v>
      </c>
      <c r="L32" s="50" t="s">
        <v>293</v>
      </c>
      <c r="M32" s="27">
        <v>4206</v>
      </c>
      <c r="N32" s="24" t="str">
        <f t="shared" si="1"/>
        <v>THCS Ninh Bình- Bạc Liêu</v>
      </c>
      <c r="O32" s="12" t="str">
        <f t="shared" si="2"/>
        <v>TP Ninh Bình</v>
      </c>
      <c r="P32" s="47">
        <v>9.25</v>
      </c>
      <c r="Q32" s="47">
        <v>6</v>
      </c>
      <c r="R32" s="47">
        <v>10</v>
      </c>
      <c r="S32" s="47">
        <v>8.38</v>
      </c>
      <c r="T32" s="46"/>
      <c r="U32" s="47"/>
      <c r="V32" s="47">
        <v>42.01</v>
      </c>
      <c r="W32" s="8"/>
      <c r="X32" s="4"/>
      <c r="Y32" s="5"/>
      <c r="Z32"/>
    </row>
    <row r="33" spans="1:26" s="2" customFormat="1" ht="15" customHeight="1">
      <c r="A33" s="6">
        <v>28</v>
      </c>
      <c r="B33" s="6" t="s">
        <v>179</v>
      </c>
      <c r="C33" s="50">
        <v>11</v>
      </c>
      <c r="D33" s="50" t="s">
        <v>737</v>
      </c>
      <c r="E33" s="27" t="s">
        <v>214</v>
      </c>
      <c r="F33" s="27" t="s">
        <v>225</v>
      </c>
      <c r="G33" s="27" t="s">
        <v>243</v>
      </c>
      <c r="H33" s="16" t="str">
        <f t="shared" si="0"/>
        <v>hoµng mai ph­¬ng</v>
      </c>
      <c r="I33" s="50" t="s">
        <v>762</v>
      </c>
      <c r="J33" s="27" t="s">
        <v>763</v>
      </c>
      <c r="K33" s="50" t="s">
        <v>24</v>
      </c>
      <c r="L33" s="50" t="s">
        <v>293</v>
      </c>
      <c r="M33" s="27">
        <v>1203</v>
      </c>
      <c r="N33" s="24" t="str">
        <f t="shared" si="1"/>
        <v>THCS Đồng Phong</v>
      </c>
      <c r="O33" s="12" t="str">
        <f t="shared" si="2"/>
        <v>Nho Quan</v>
      </c>
      <c r="P33" s="47">
        <v>9.5</v>
      </c>
      <c r="Q33" s="47">
        <v>7.25</v>
      </c>
      <c r="R33" s="47">
        <v>8</v>
      </c>
      <c r="S33" s="47">
        <v>7.88</v>
      </c>
      <c r="T33" s="46"/>
      <c r="U33" s="47"/>
      <c r="V33" s="47">
        <v>40.51</v>
      </c>
      <c r="W33" s="6"/>
      <c r="X33" s="4"/>
      <c r="Y33" s="5"/>
      <c r="Z33"/>
    </row>
    <row r="34" spans="1:26" s="2" customFormat="1" ht="15" customHeight="1">
      <c r="A34" s="6">
        <v>29</v>
      </c>
      <c r="B34" s="6" t="s">
        <v>179</v>
      </c>
      <c r="C34" s="50">
        <v>11</v>
      </c>
      <c r="D34" s="50" t="s">
        <v>736</v>
      </c>
      <c r="E34" s="27" t="s">
        <v>212</v>
      </c>
      <c r="F34" s="27" t="s">
        <v>269</v>
      </c>
      <c r="G34" s="27" t="s">
        <v>243</v>
      </c>
      <c r="H34" s="16" t="str">
        <f t="shared" si="0"/>
        <v>nguyÔn th¶o ph­¬ng</v>
      </c>
      <c r="I34" s="50" t="s">
        <v>709</v>
      </c>
      <c r="J34" s="27" t="s">
        <v>340</v>
      </c>
      <c r="K34" s="50" t="s">
        <v>24</v>
      </c>
      <c r="L34" s="50" t="s">
        <v>293</v>
      </c>
      <c r="M34" s="27">
        <v>8201</v>
      </c>
      <c r="N34" s="24" t="str">
        <f t="shared" si="1"/>
        <v>THCS Đồng Giao</v>
      </c>
      <c r="O34" s="12" t="str">
        <f t="shared" si="2"/>
        <v>TP Tam Điệp</v>
      </c>
      <c r="P34" s="47">
        <v>9.5</v>
      </c>
      <c r="Q34" s="47">
        <v>8</v>
      </c>
      <c r="R34" s="47">
        <v>8.5</v>
      </c>
      <c r="S34" s="47">
        <v>7.38</v>
      </c>
      <c r="T34" s="46"/>
      <c r="U34" s="47"/>
      <c r="V34" s="47">
        <v>40.76</v>
      </c>
      <c r="W34" s="6"/>
      <c r="X34" s="4"/>
      <c r="Y34" s="5"/>
      <c r="Z34"/>
    </row>
    <row r="35" spans="1:26" s="2" customFormat="1" ht="15" customHeight="1">
      <c r="A35" s="6">
        <v>30</v>
      </c>
      <c r="B35" s="6" t="s">
        <v>179</v>
      </c>
      <c r="C35" s="50">
        <v>11</v>
      </c>
      <c r="D35" s="50" t="s">
        <v>465</v>
      </c>
      <c r="E35" s="27" t="s">
        <v>212</v>
      </c>
      <c r="F35" s="27" t="s">
        <v>427</v>
      </c>
      <c r="G35" s="27" t="s">
        <v>234</v>
      </c>
      <c r="H35" s="16" t="str">
        <f t="shared" si="0"/>
        <v>nguyÔn phó quang</v>
      </c>
      <c r="I35" s="50" t="s">
        <v>752</v>
      </c>
      <c r="J35" s="27" t="s">
        <v>616</v>
      </c>
      <c r="K35" s="50" t="s">
        <v>24</v>
      </c>
      <c r="L35" s="50" t="s">
        <v>25</v>
      </c>
      <c r="M35" s="27">
        <v>3202</v>
      </c>
      <c r="N35" s="24" t="str">
        <f t="shared" si="1"/>
        <v>THCS Ninh An</v>
      </c>
      <c r="O35" s="12" t="str">
        <f t="shared" si="2"/>
        <v>Hoa Lư</v>
      </c>
      <c r="P35" s="47">
        <v>9.75</v>
      </c>
      <c r="Q35" s="47">
        <v>7</v>
      </c>
      <c r="R35" s="47">
        <v>9.75</v>
      </c>
      <c r="S35" s="47">
        <v>9.25</v>
      </c>
      <c r="T35" s="46"/>
      <c r="U35" s="47"/>
      <c r="V35" s="47">
        <v>45</v>
      </c>
      <c r="W35" s="6"/>
      <c r="X35" s="4"/>
      <c r="Y35" s="5"/>
      <c r="Z35"/>
    </row>
    <row r="36" spans="1:26" s="2" customFormat="1" ht="15" customHeight="1">
      <c r="A36" s="6">
        <v>31</v>
      </c>
      <c r="B36" s="6" t="s">
        <v>179</v>
      </c>
      <c r="C36" s="50">
        <v>11</v>
      </c>
      <c r="D36" s="50" t="s">
        <v>745</v>
      </c>
      <c r="E36" s="27" t="s">
        <v>297</v>
      </c>
      <c r="F36" s="27" t="s">
        <v>360</v>
      </c>
      <c r="G36" s="27" t="s">
        <v>275</v>
      </c>
      <c r="H36" s="16" t="str">
        <f t="shared" si="0"/>
        <v>bïi thÞ thanh t©m</v>
      </c>
      <c r="I36" s="50" t="s">
        <v>618</v>
      </c>
      <c r="J36" s="27" t="s">
        <v>771</v>
      </c>
      <c r="K36" s="50" t="s">
        <v>292</v>
      </c>
      <c r="L36" s="50" t="s">
        <v>293</v>
      </c>
      <c r="M36" s="27">
        <v>4204</v>
      </c>
      <c r="N36" s="24" t="str">
        <f t="shared" si="1"/>
        <v>THCS Lê Hồng Phong</v>
      </c>
      <c r="O36" s="12" t="str">
        <f t="shared" si="2"/>
        <v>TP Ninh Bình</v>
      </c>
      <c r="P36" s="47">
        <v>9.25</v>
      </c>
      <c r="Q36" s="47">
        <v>7.75</v>
      </c>
      <c r="R36" s="47">
        <v>9</v>
      </c>
      <c r="S36" s="47">
        <v>6.38</v>
      </c>
      <c r="T36" s="46"/>
      <c r="U36" s="47"/>
      <c r="V36" s="47">
        <v>38.76</v>
      </c>
      <c r="W36" s="6"/>
      <c r="X36" s="4"/>
      <c r="Y36" s="5"/>
      <c r="Z36"/>
    </row>
    <row r="37" spans="1:26" s="2" customFormat="1" ht="15" customHeight="1">
      <c r="A37" s="6">
        <v>32</v>
      </c>
      <c r="B37" s="6" t="s">
        <v>179</v>
      </c>
      <c r="C37" s="50">
        <v>11</v>
      </c>
      <c r="D37" s="50" t="s">
        <v>733</v>
      </c>
      <c r="E37" s="27" t="s">
        <v>225</v>
      </c>
      <c r="F37" s="27" t="s">
        <v>360</v>
      </c>
      <c r="G37" s="27" t="s">
        <v>279</v>
      </c>
      <c r="H37" s="16" t="str">
        <f t="shared" si="0"/>
        <v>mai thÞ thanh th­</v>
      </c>
      <c r="I37" s="50" t="s">
        <v>656</v>
      </c>
      <c r="J37" s="27" t="s">
        <v>289</v>
      </c>
      <c r="K37" s="50" t="s">
        <v>24</v>
      </c>
      <c r="L37" s="50" t="s">
        <v>293</v>
      </c>
      <c r="M37" s="27">
        <v>7203</v>
      </c>
      <c r="N37" s="24" t="str">
        <f t="shared" si="1"/>
        <v>THCS Yên Thắng</v>
      </c>
      <c r="O37" s="12" t="str">
        <f t="shared" si="2"/>
        <v>Yên Mô</v>
      </c>
      <c r="P37" s="47">
        <v>9.25</v>
      </c>
      <c r="Q37" s="47">
        <v>8.25</v>
      </c>
      <c r="R37" s="47">
        <v>8.25</v>
      </c>
      <c r="S37" s="47">
        <v>8.13</v>
      </c>
      <c r="T37" s="46"/>
      <c r="U37" s="47"/>
      <c r="V37" s="47">
        <v>42.01</v>
      </c>
      <c r="W37" s="6"/>
      <c r="X37" s="4"/>
      <c r="Y37" s="5"/>
      <c r="Z37"/>
    </row>
    <row r="38" spans="1:26" s="2" customFormat="1" ht="15" customHeight="1">
      <c r="A38" s="6">
        <v>33</v>
      </c>
      <c r="B38" s="6" t="s">
        <v>179</v>
      </c>
      <c r="C38" s="50">
        <v>11</v>
      </c>
      <c r="D38" s="50" t="s">
        <v>743</v>
      </c>
      <c r="E38" s="27" t="s">
        <v>214</v>
      </c>
      <c r="F38" s="27" t="s">
        <v>284</v>
      </c>
      <c r="G38" s="27" t="s">
        <v>263</v>
      </c>
      <c r="H38" s="16" t="str">
        <f t="shared" si="0"/>
        <v>hoµng hiÒn trang</v>
      </c>
      <c r="I38" s="50" t="s">
        <v>625</v>
      </c>
      <c r="J38" s="27" t="s">
        <v>621</v>
      </c>
      <c r="K38" s="50" t="s">
        <v>24</v>
      </c>
      <c r="L38" s="50" t="s">
        <v>293</v>
      </c>
      <c r="M38" s="27">
        <v>3202</v>
      </c>
      <c r="N38" s="24" t="str">
        <f t="shared" si="1"/>
        <v>THCS Ninh An</v>
      </c>
      <c r="O38" s="12" t="str">
        <f t="shared" si="2"/>
        <v>Hoa Lư</v>
      </c>
      <c r="P38" s="47">
        <v>10</v>
      </c>
      <c r="Q38" s="47">
        <v>6</v>
      </c>
      <c r="R38" s="47">
        <v>9.5</v>
      </c>
      <c r="S38" s="47">
        <v>6.75</v>
      </c>
      <c r="T38" s="46"/>
      <c r="U38" s="47"/>
      <c r="V38" s="47">
        <v>39</v>
      </c>
      <c r="W38" s="6"/>
      <c r="X38" s="4"/>
      <c r="Y38" s="5"/>
      <c r="Z38"/>
    </row>
    <row r="39" spans="1:29" s="2" customFormat="1" ht="15" customHeight="1">
      <c r="A39" s="32">
        <v>34</v>
      </c>
      <c r="B39" s="32" t="s">
        <v>179</v>
      </c>
      <c r="C39" s="50">
        <v>11</v>
      </c>
      <c r="D39" s="50" t="s">
        <v>746</v>
      </c>
      <c r="E39" s="27" t="s">
        <v>315</v>
      </c>
      <c r="F39" s="27" t="s">
        <v>261</v>
      </c>
      <c r="G39" s="27" t="s">
        <v>751</v>
      </c>
      <c r="H39" s="16" t="str">
        <f t="shared" si="0"/>
        <v>l­¬ng h¶i triÒu</v>
      </c>
      <c r="I39" s="50" t="s">
        <v>636</v>
      </c>
      <c r="J39" s="27" t="s">
        <v>616</v>
      </c>
      <c r="K39" s="50" t="s">
        <v>24</v>
      </c>
      <c r="L39" s="50" t="s">
        <v>25</v>
      </c>
      <c r="M39" s="27">
        <v>4201</v>
      </c>
      <c r="N39" s="24" t="str">
        <f t="shared" si="1"/>
        <v>THCS Trương Hán Siêu</v>
      </c>
      <c r="O39" s="12" t="str">
        <f t="shared" si="2"/>
        <v>TP Ninh Bình</v>
      </c>
      <c r="P39" s="47">
        <v>7.5</v>
      </c>
      <c r="Q39" s="47">
        <v>6.25</v>
      </c>
      <c r="R39" s="47">
        <v>8.25</v>
      </c>
      <c r="S39" s="47">
        <v>7.75</v>
      </c>
      <c r="T39" s="46"/>
      <c r="U39" s="47"/>
      <c r="V39" s="47">
        <v>37.5</v>
      </c>
      <c r="W39" s="32"/>
      <c r="X39" s="4"/>
      <c r="Y39" s="5"/>
      <c r="Z39"/>
      <c r="AA39" s="4"/>
      <c r="AB39" s="5"/>
      <c r="AC39"/>
    </row>
    <row r="40" spans="1:29" s="2" customFormat="1" ht="15" customHeight="1">
      <c r="A40" s="6">
        <v>35</v>
      </c>
      <c r="B40" s="6" t="s">
        <v>179</v>
      </c>
      <c r="C40" s="50">
        <v>11</v>
      </c>
      <c r="D40" s="50" t="s">
        <v>742</v>
      </c>
      <c r="E40" s="27" t="s">
        <v>217</v>
      </c>
      <c r="F40" s="27" t="s">
        <v>246</v>
      </c>
      <c r="G40" s="27" t="s">
        <v>351</v>
      </c>
      <c r="H40" s="16" t="str">
        <f t="shared" si="0"/>
        <v>ph¹m thanh tó</v>
      </c>
      <c r="I40" s="50" t="s">
        <v>769</v>
      </c>
      <c r="J40" s="27" t="s">
        <v>616</v>
      </c>
      <c r="K40" s="50" t="s">
        <v>24</v>
      </c>
      <c r="L40" s="50" t="s">
        <v>293</v>
      </c>
      <c r="M40" s="27">
        <v>4205</v>
      </c>
      <c r="N40" s="24" t="str">
        <f t="shared" si="1"/>
        <v>THCS Đinh Tiên Hoàng</v>
      </c>
      <c r="O40" s="12" t="str">
        <f t="shared" si="2"/>
        <v>TP Ninh Bình</v>
      </c>
      <c r="P40" s="47">
        <v>9</v>
      </c>
      <c r="Q40" s="47">
        <v>6.5</v>
      </c>
      <c r="R40" s="47">
        <v>8.25</v>
      </c>
      <c r="S40" s="47">
        <v>7.63</v>
      </c>
      <c r="T40" s="46"/>
      <c r="U40" s="47"/>
      <c r="V40" s="47">
        <v>39.01</v>
      </c>
      <c r="W40" s="6"/>
      <c r="X40" s="4"/>
      <c r="Y40" s="5"/>
      <c r="Z40"/>
      <c r="AA40" s="4"/>
      <c r="AB40" s="5"/>
      <c r="AC40"/>
    </row>
    <row r="41" spans="1:29" s="1" customFormat="1" ht="16.5" customHeight="1">
      <c r="A41" s="25"/>
      <c r="B41" s="28"/>
      <c r="C41" s="38" t="s">
        <v>197</v>
      </c>
      <c r="D41" s="38"/>
      <c r="E41" s="38"/>
      <c r="F41" s="38"/>
      <c r="G41" s="38"/>
      <c r="H41" s="38"/>
      <c r="I41" s="38"/>
      <c r="J41" s="38"/>
      <c r="K41" s="38"/>
      <c r="L41" s="38"/>
      <c r="M41" s="39"/>
      <c r="N41" s="40"/>
      <c r="O41" s="35"/>
      <c r="P41" s="28"/>
      <c r="Q41" s="28"/>
      <c r="R41" s="28"/>
      <c r="S41" s="28"/>
      <c r="T41" s="28"/>
      <c r="U41" s="28"/>
      <c r="V41" s="28"/>
      <c r="W41" s="28"/>
      <c r="X41" s="4"/>
      <c r="Y41" s="5"/>
      <c r="Z41"/>
      <c r="AA41" s="4"/>
      <c r="AB41" s="5"/>
      <c r="AC41"/>
    </row>
    <row r="42" spans="1:29" s="2" customFormat="1" ht="43.5" customHeight="1">
      <c r="A42" s="178" t="s">
        <v>22</v>
      </c>
      <c r="B42" s="178"/>
      <c r="C42" s="178"/>
      <c r="D42" s="178"/>
      <c r="E42" s="178"/>
      <c r="F42" s="178"/>
      <c r="G42" s="178"/>
      <c r="H42" s="178"/>
      <c r="I42" s="178" t="s">
        <v>18</v>
      </c>
      <c r="J42" s="178"/>
      <c r="K42" s="178"/>
      <c r="L42" s="178" t="s">
        <v>14</v>
      </c>
      <c r="M42" s="178"/>
      <c r="N42" s="178"/>
      <c r="O42" s="178"/>
      <c r="P42" s="41"/>
      <c r="Q42" s="179" t="s">
        <v>1115</v>
      </c>
      <c r="R42" s="179"/>
      <c r="S42" s="179"/>
      <c r="T42" s="179"/>
      <c r="U42" s="179"/>
      <c r="V42" s="179"/>
      <c r="W42" s="179"/>
      <c r="X42" s="4"/>
      <c r="Y42" s="5"/>
      <c r="Z42"/>
      <c r="AA42" s="4"/>
      <c r="AB42" s="5"/>
      <c r="AC42"/>
    </row>
    <row r="43" spans="1:29" s="1" customFormat="1" ht="15.75">
      <c r="A43" s="163"/>
      <c r="B43" s="163"/>
      <c r="C43" s="163"/>
      <c r="D43" s="163"/>
      <c r="E43" s="3"/>
      <c r="F43" s="3"/>
      <c r="G43" s="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4"/>
      <c r="Y43" s="5"/>
      <c r="Z43"/>
      <c r="AA43" s="4"/>
      <c r="AB43" s="5"/>
      <c r="AC43"/>
    </row>
    <row r="44" spans="24:28" ht="15">
      <c r="X44" s="4"/>
      <c r="Y44" s="4">
        <v>1201</v>
      </c>
      <c r="Z44" s="5" t="s">
        <v>157</v>
      </c>
      <c r="AA44" t="s">
        <v>180</v>
      </c>
      <c r="AB44" s="5"/>
    </row>
    <row r="45" spans="24:28" ht="15">
      <c r="X45" s="4"/>
      <c r="Y45" s="4">
        <v>1202</v>
      </c>
      <c r="Z45" s="5" t="s">
        <v>38</v>
      </c>
      <c r="AA45" t="s">
        <v>180</v>
      </c>
      <c r="AB45" s="5"/>
    </row>
    <row r="46" spans="24:28" ht="32.25" customHeight="1">
      <c r="X46" s="4"/>
      <c r="Y46" s="4">
        <v>1203</v>
      </c>
      <c r="Z46" s="5" t="s">
        <v>39</v>
      </c>
      <c r="AA46" t="s">
        <v>180</v>
      </c>
      <c r="AB46" s="5"/>
    </row>
    <row r="47" spans="24:28" ht="15">
      <c r="X47" s="4"/>
      <c r="Y47" s="4">
        <v>1204</v>
      </c>
      <c r="Z47" s="5" t="s">
        <v>40</v>
      </c>
      <c r="AA47" t="s">
        <v>180</v>
      </c>
      <c r="AB47" s="5"/>
    </row>
    <row r="48" spans="24:28" ht="15">
      <c r="X48" s="4"/>
      <c r="Y48" s="4">
        <v>1205</v>
      </c>
      <c r="Z48" s="5" t="s">
        <v>41</v>
      </c>
      <c r="AA48" t="s">
        <v>180</v>
      </c>
      <c r="AB48" s="5"/>
    </row>
    <row r="49" spans="24:28" ht="15">
      <c r="X49" s="4"/>
      <c r="Y49" s="4">
        <v>1206</v>
      </c>
      <c r="Z49" s="5" t="s">
        <v>42</v>
      </c>
      <c r="AA49" t="s">
        <v>180</v>
      </c>
      <c r="AB49" s="5"/>
    </row>
    <row r="50" spans="24:28" ht="15">
      <c r="X50" s="4"/>
      <c r="Y50" s="4">
        <v>1207</v>
      </c>
      <c r="Z50" s="5" t="s">
        <v>43</v>
      </c>
      <c r="AA50" t="s">
        <v>180</v>
      </c>
      <c r="AB50" s="5"/>
    </row>
    <row r="51" spans="24:28" ht="15">
      <c r="X51" s="4"/>
      <c r="Y51" s="4">
        <v>1210</v>
      </c>
      <c r="Z51" s="5" t="s">
        <v>158</v>
      </c>
      <c r="AA51" t="s">
        <v>180</v>
      </c>
      <c r="AB51" s="5"/>
    </row>
    <row r="52" spans="24:28" ht="15">
      <c r="X52" s="4"/>
      <c r="Y52" s="5"/>
      <c r="AA52" s="4"/>
      <c r="AB52" s="5"/>
    </row>
    <row r="53" spans="24:28" ht="15">
      <c r="X53" s="4"/>
      <c r="Y53" s="28">
        <v>1208</v>
      </c>
      <c r="Z53" s="5" t="s">
        <v>44</v>
      </c>
      <c r="AA53" t="s">
        <v>180</v>
      </c>
      <c r="AB53" s="5"/>
    </row>
    <row r="54" spans="24:28" ht="15">
      <c r="X54" s="4"/>
      <c r="Y54" s="4">
        <v>1209</v>
      </c>
      <c r="Z54" s="5" t="s">
        <v>45</v>
      </c>
      <c r="AA54" t="s">
        <v>180</v>
      </c>
      <c r="AB54" s="5"/>
    </row>
    <row r="55" spans="24:28" ht="15">
      <c r="X55" s="4"/>
      <c r="Y55" s="4">
        <v>1211</v>
      </c>
      <c r="Z55" s="5" t="s">
        <v>46</v>
      </c>
      <c r="AA55" t="s">
        <v>180</v>
      </c>
      <c r="AB55" s="5"/>
    </row>
    <row r="56" spans="24:28" ht="15">
      <c r="X56" s="4"/>
      <c r="Y56" s="4">
        <v>1212</v>
      </c>
      <c r="Z56" s="5" t="s">
        <v>47</v>
      </c>
      <c r="AA56" t="s">
        <v>180</v>
      </c>
      <c r="AB56" s="5"/>
    </row>
    <row r="57" spans="24:28" ht="15">
      <c r="X57" s="4"/>
      <c r="Y57" s="4">
        <v>1207</v>
      </c>
      <c r="Z57" s="5" t="s">
        <v>43</v>
      </c>
      <c r="AA57" t="s">
        <v>180</v>
      </c>
      <c r="AB57" s="5"/>
    </row>
    <row r="58" spans="24:28" ht="15">
      <c r="X58" s="4"/>
      <c r="Y58" s="4">
        <v>1213</v>
      </c>
      <c r="Z58" s="5" t="s">
        <v>48</v>
      </c>
      <c r="AA58" t="s">
        <v>180</v>
      </c>
      <c r="AB58" s="5"/>
    </row>
    <row r="59" spans="24:28" ht="15">
      <c r="X59" s="4"/>
      <c r="Y59" s="31">
        <v>1214</v>
      </c>
      <c r="Z59" s="5" t="s">
        <v>49</v>
      </c>
      <c r="AA59" t="s">
        <v>180</v>
      </c>
      <c r="AB59" s="5"/>
    </row>
    <row r="60" spans="24:28" ht="15">
      <c r="X60" s="4"/>
      <c r="Y60" s="4">
        <v>1216</v>
      </c>
      <c r="Z60" s="5" t="s">
        <v>51</v>
      </c>
      <c r="AA60" t="s">
        <v>180</v>
      </c>
      <c r="AB60" s="5"/>
    </row>
    <row r="61" spans="24:28" ht="15">
      <c r="X61" s="4"/>
      <c r="Y61" s="4">
        <v>1217</v>
      </c>
      <c r="Z61" s="5" t="s">
        <v>52</v>
      </c>
      <c r="AA61" t="s">
        <v>180</v>
      </c>
      <c r="AB61" s="5"/>
    </row>
    <row r="62" spans="24:28" ht="15">
      <c r="X62" s="4"/>
      <c r="Y62" s="4">
        <v>1215</v>
      </c>
      <c r="Z62" s="5" t="s">
        <v>50</v>
      </c>
      <c r="AA62" t="s">
        <v>180</v>
      </c>
      <c r="AB62" s="5"/>
    </row>
    <row r="63" spans="24:28" ht="15">
      <c r="X63" s="4"/>
      <c r="Y63" s="4">
        <v>1222</v>
      </c>
      <c r="Z63" s="5" t="s">
        <v>57</v>
      </c>
      <c r="AA63" t="s">
        <v>180</v>
      </c>
      <c r="AB63" s="5"/>
    </row>
    <row r="64" spans="24:28" ht="15">
      <c r="X64" s="4"/>
      <c r="Y64" s="4">
        <v>1224</v>
      </c>
      <c r="Z64" s="5" t="s">
        <v>59</v>
      </c>
      <c r="AA64" t="s">
        <v>180</v>
      </c>
      <c r="AB64" s="5"/>
    </row>
    <row r="65" spans="24:28" ht="15">
      <c r="X65" s="4"/>
      <c r="Y65" s="4">
        <v>1223</v>
      </c>
      <c r="Z65" s="5" t="s">
        <v>58</v>
      </c>
      <c r="AA65" t="s">
        <v>180</v>
      </c>
      <c r="AB65" s="5"/>
    </row>
    <row r="66" spans="24:28" ht="15">
      <c r="X66" s="4"/>
      <c r="Y66" s="4">
        <v>1221</v>
      </c>
      <c r="Z66" s="5" t="s">
        <v>56</v>
      </c>
      <c r="AA66" t="s">
        <v>180</v>
      </c>
      <c r="AB66" s="5"/>
    </row>
    <row r="67" spans="24:28" ht="15">
      <c r="X67" s="4"/>
      <c r="Y67" s="4">
        <v>1220</v>
      </c>
      <c r="Z67" s="5" t="s">
        <v>55</v>
      </c>
      <c r="AA67" t="s">
        <v>180</v>
      </c>
      <c r="AB67" s="5"/>
    </row>
    <row r="68" spans="24:28" ht="15">
      <c r="X68" s="4"/>
      <c r="Y68" s="4">
        <v>1219</v>
      </c>
      <c r="Z68" s="5" t="s">
        <v>54</v>
      </c>
      <c r="AA68" t="s">
        <v>180</v>
      </c>
      <c r="AB68" s="5"/>
    </row>
    <row r="69" spans="24:28" ht="15">
      <c r="X69" s="4"/>
      <c r="Y69" s="4">
        <v>1218</v>
      </c>
      <c r="Z69" s="5" t="s">
        <v>53</v>
      </c>
      <c r="AA69" t="s">
        <v>180</v>
      </c>
      <c r="AB69" s="5"/>
    </row>
    <row r="70" spans="24:28" ht="15">
      <c r="X70" s="4"/>
      <c r="Y70" s="4">
        <v>1202</v>
      </c>
      <c r="Z70" s="5" t="s">
        <v>38</v>
      </c>
      <c r="AA70" t="s">
        <v>180</v>
      </c>
      <c r="AB70" s="5"/>
    </row>
    <row r="71" spans="24:28" ht="15">
      <c r="X71" s="4"/>
      <c r="Y71" s="4">
        <v>1204</v>
      </c>
      <c r="Z71" s="5" t="s">
        <v>40</v>
      </c>
      <c r="AA71" t="s">
        <v>180</v>
      </c>
      <c r="AB71" s="5"/>
    </row>
    <row r="72" spans="24:28" ht="15">
      <c r="X72" s="4"/>
      <c r="Y72" s="4">
        <v>1203</v>
      </c>
      <c r="Z72" s="5" t="s">
        <v>39</v>
      </c>
      <c r="AA72" t="s">
        <v>180</v>
      </c>
      <c r="AB72" s="5"/>
    </row>
    <row r="73" spans="24:28" ht="15">
      <c r="X73" s="4"/>
      <c r="Y73" s="4">
        <v>1205</v>
      </c>
      <c r="Z73" s="5" t="s">
        <v>41</v>
      </c>
      <c r="AA73" t="s">
        <v>180</v>
      </c>
      <c r="AB73" s="5"/>
    </row>
    <row r="74" spans="24:28" ht="15">
      <c r="X74" s="4"/>
      <c r="Y74" s="4">
        <v>1206</v>
      </c>
      <c r="Z74" s="5" t="s">
        <v>42</v>
      </c>
      <c r="AA74" t="s">
        <v>180</v>
      </c>
      <c r="AB74" s="5"/>
    </row>
    <row r="75" spans="24:28" ht="15">
      <c r="X75" s="4"/>
      <c r="Y75" s="4">
        <v>1225</v>
      </c>
      <c r="Z75" s="5" t="s">
        <v>60</v>
      </c>
      <c r="AA75" t="s">
        <v>180</v>
      </c>
      <c r="AB75" s="5"/>
    </row>
    <row r="76" spans="24:28" ht="15">
      <c r="X76" s="4"/>
      <c r="Y76" s="4">
        <v>1227</v>
      </c>
      <c r="Z76" s="5" t="s">
        <v>62</v>
      </c>
      <c r="AA76" t="s">
        <v>180</v>
      </c>
      <c r="AB76" s="5"/>
    </row>
    <row r="77" spans="24:28" ht="15">
      <c r="X77" s="4"/>
      <c r="Y77" s="4">
        <v>2201</v>
      </c>
      <c r="Z77" s="5" t="s">
        <v>159</v>
      </c>
      <c r="AA77" t="s">
        <v>181</v>
      </c>
      <c r="AB77" s="5"/>
    </row>
    <row r="78" spans="24:28" ht="15">
      <c r="X78" s="4"/>
      <c r="Y78" s="4">
        <v>2202</v>
      </c>
      <c r="Z78" s="5" t="s">
        <v>63</v>
      </c>
      <c r="AA78" t="s">
        <v>181</v>
      </c>
      <c r="AB78" s="5"/>
    </row>
    <row r="79" spans="24:28" ht="15">
      <c r="X79" s="4"/>
      <c r="Y79" s="4">
        <v>2206</v>
      </c>
      <c r="Z79" s="5" t="s">
        <v>160</v>
      </c>
      <c r="AA79" t="s">
        <v>181</v>
      </c>
      <c r="AB79" s="5"/>
    </row>
    <row r="80" spans="24:28" ht="15">
      <c r="X80" s="4"/>
      <c r="Y80" s="4">
        <v>2204</v>
      </c>
      <c r="Z80" s="5" t="s">
        <v>65</v>
      </c>
      <c r="AA80" t="s">
        <v>181</v>
      </c>
      <c r="AB80" s="5"/>
    </row>
    <row r="81" spans="24:28" ht="15">
      <c r="X81" s="4"/>
      <c r="Y81" s="4">
        <v>2205</v>
      </c>
      <c r="Z81" s="5" t="s">
        <v>66</v>
      </c>
      <c r="AA81" t="s">
        <v>181</v>
      </c>
      <c r="AB81" s="5"/>
    </row>
    <row r="82" spans="24:28" ht="15">
      <c r="X82" s="4"/>
      <c r="Y82" s="4">
        <v>2207</v>
      </c>
      <c r="Z82" s="5" t="s">
        <v>67</v>
      </c>
      <c r="AA82" t="s">
        <v>181</v>
      </c>
      <c r="AB82" s="5"/>
    </row>
    <row r="83" spans="24:28" ht="15">
      <c r="X83" s="4"/>
      <c r="Y83" s="4">
        <v>2208</v>
      </c>
      <c r="Z83" s="5" t="s">
        <v>68</v>
      </c>
      <c r="AA83" t="s">
        <v>181</v>
      </c>
      <c r="AB83" s="5"/>
    </row>
    <row r="84" spans="24:28" ht="15">
      <c r="X84" s="4"/>
      <c r="Y84" s="4">
        <v>1226</v>
      </c>
      <c r="Z84" s="5" t="s">
        <v>61</v>
      </c>
      <c r="AA84" t="s">
        <v>180</v>
      </c>
      <c r="AB84" s="5"/>
    </row>
    <row r="85" spans="24:28" ht="15">
      <c r="X85" s="4"/>
      <c r="Y85" s="4">
        <v>2203</v>
      </c>
      <c r="Z85" s="5" t="s">
        <v>64</v>
      </c>
      <c r="AA85" t="s">
        <v>181</v>
      </c>
      <c r="AB85" s="5"/>
    </row>
    <row r="86" spans="24:28" ht="15">
      <c r="X86" s="4"/>
      <c r="Y86" s="4">
        <v>2209</v>
      </c>
      <c r="Z86" s="5" t="s">
        <v>69</v>
      </c>
      <c r="AA86" t="s">
        <v>181</v>
      </c>
      <c r="AB86" s="5"/>
    </row>
    <row r="87" spans="24:28" ht="15">
      <c r="X87" s="4"/>
      <c r="Y87" s="4">
        <v>2210</v>
      </c>
      <c r="Z87" s="5" t="s">
        <v>70</v>
      </c>
      <c r="AA87" t="s">
        <v>181</v>
      </c>
      <c r="AB87" s="5"/>
    </row>
    <row r="88" spans="24:28" ht="15">
      <c r="X88" s="4"/>
      <c r="Y88" s="4">
        <v>2211</v>
      </c>
      <c r="Z88" s="5" t="s">
        <v>71</v>
      </c>
      <c r="AA88" t="s">
        <v>181</v>
      </c>
      <c r="AB88" s="5"/>
    </row>
    <row r="89" spans="24:28" ht="15">
      <c r="X89" s="4"/>
      <c r="Y89" s="4">
        <v>2212</v>
      </c>
      <c r="Z89" s="5" t="s">
        <v>26</v>
      </c>
      <c r="AA89" t="s">
        <v>181</v>
      </c>
      <c r="AB89" s="5"/>
    </row>
    <row r="90" spans="24:28" ht="15">
      <c r="X90" s="4"/>
      <c r="Y90" s="4">
        <v>2213</v>
      </c>
      <c r="Z90" s="5" t="s">
        <v>72</v>
      </c>
      <c r="AA90" t="s">
        <v>181</v>
      </c>
      <c r="AB90" s="5"/>
    </row>
    <row r="91" spans="24:28" ht="15">
      <c r="X91" s="4"/>
      <c r="Y91" s="4">
        <v>2214</v>
      </c>
      <c r="Z91" s="5" t="s">
        <v>27</v>
      </c>
      <c r="AA91" t="s">
        <v>181</v>
      </c>
      <c r="AB91" s="5"/>
    </row>
    <row r="92" spans="24:28" ht="15">
      <c r="X92" s="4"/>
      <c r="Y92" s="4">
        <v>2216</v>
      </c>
      <c r="Z92" s="5" t="s">
        <v>29</v>
      </c>
      <c r="AA92" t="s">
        <v>181</v>
      </c>
      <c r="AB92" s="5"/>
    </row>
    <row r="93" spans="24:28" ht="15">
      <c r="X93" s="4"/>
      <c r="Y93" s="4">
        <v>2217</v>
      </c>
      <c r="Z93" s="5" t="s">
        <v>73</v>
      </c>
      <c r="AA93" t="s">
        <v>181</v>
      </c>
      <c r="AB93" s="5"/>
    </row>
    <row r="94" spans="24:28" ht="15">
      <c r="X94" s="4"/>
      <c r="Y94" s="4">
        <v>2215</v>
      </c>
      <c r="Z94" s="5" t="s">
        <v>28</v>
      </c>
      <c r="AA94" t="s">
        <v>181</v>
      </c>
      <c r="AB94" s="5"/>
    </row>
    <row r="95" spans="24:28" ht="15">
      <c r="X95" s="4"/>
      <c r="Y95" s="4">
        <v>2218</v>
      </c>
      <c r="Z95" s="5" t="s">
        <v>161</v>
      </c>
      <c r="AA95" t="s">
        <v>181</v>
      </c>
      <c r="AB95" s="5"/>
    </row>
    <row r="96" spans="24:28" ht="15">
      <c r="X96" s="4"/>
      <c r="Y96" s="4">
        <v>2219</v>
      </c>
      <c r="Z96" s="5" t="s">
        <v>30</v>
      </c>
      <c r="AA96" t="s">
        <v>181</v>
      </c>
      <c r="AB96" s="5"/>
    </row>
    <row r="97" spans="24:28" ht="15">
      <c r="X97" s="4"/>
      <c r="Y97" s="4">
        <v>2220</v>
      </c>
      <c r="Z97" s="5" t="s">
        <v>74</v>
      </c>
      <c r="AA97" t="s">
        <v>181</v>
      </c>
      <c r="AB97" s="5"/>
    </row>
    <row r="98" spans="24:28" ht="15">
      <c r="X98" s="4"/>
      <c r="Y98" s="4">
        <v>3201</v>
      </c>
      <c r="Z98" s="5" t="s">
        <v>76</v>
      </c>
      <c r="AA98" t="s">
        <v>182</v>
      </c>
      <c r="AB98" s="5"/>
    </row>
    <row r="99" spans="24:28" ht="15">
      <c r="X99" s="4"/>
      <c r="Y99" s="4">
        <v>3202</v>
      </c>
      <c r="Z99" s="5" t="s">
        <v>31</v>
      </c>
      <c r="AA99" t="s">
        <v>182</v>
      </c>
      <c r="AB99" s="5"/>
    </row>
    <row r="100" spans="24:28" ht="15">
      <c r="X100" s="4"/>
      <c r="Y100" s="4">
        <v>3203</v>
      </c>
      <c r="Z100" s="5" t="s">
        <v>77</v>
      </c>
      <c r="AA100" t="s">
        <v>182</v>
      </c>
      <c r="AB100" s="5"/>
    </row>
    <row r="101" spans="24:28" ht="15">
      <c r="X101" s="4"/>
      <c r="Y101" s="4">
        <v>2221</v>
      </c>
      <c r="Z101" s="5" t="s">
        <v>75</v>
      </c>
      <c r="AA101" t="s">
        <v>181</v>
      </c>
      <c r="AB101" s="5"/>
    </row>
    <row r="102" spans="24:28" ht="15">
      <c r="X102" s="4"/>
      <c r="Y102" s="4">
        <v>3204</v>
      </c>
      <c r="Z102" s="5" t="s">
        <v>32</v>
      </c>
      <c r="AA102" t="s">
        <v>182</v>
      </c>
      <c r="AB102" s="5"/>
    </row>
    <row r="103" spans="24:28" ht="15">
      <c r="X103" s="4"/>
      <c r="Y103" s="4">
        <v>3205</v>
      </c>
      <c r="Z103" s="5" t="s">
        <v>78</v>
      </c>
      <c r="AA103" t="s">
        <v>182</v>
      </c>
      <c r="AB103" s="5"/>
    </row>
    <row r="104" spans="24:28" ht="15">
      <c r="X104" s="4"/>
      <c r="Y104" s="4">
        <v>3206</v>
      </c>
      <c r="Z104" s="5" t="s">
        <v>33</v>
      </c>
      <c r="AA104" t="s">
        <v>182</v>
      </c>
      <c r="AB104" s="5"/>
    </row>
    <row r="105" spans="24:28" ht="15">
      <c r="X105" s="4"/>
      <c r="Y105" s="4">
        <v>3207</v>
      </c>
      <c r="Z105" s="5" t="s">
        <v>79</v>
      </c>
      <c r="AA105" t="s">
        <v>182</v>
      </c>
      <c r="AB105" s="5"/>
    </row>
    <row r="106" spans="24:28" ht="15">
      <c r="X106" s="4"/>
      <c r="Y106" s="4">
        <v>3208</v>
      </c>
      <c r="Z106" s="5" t="s">
        <v>80</v>
      </c>
      <c r="AA106" t="s">
        <v>182</v>
      </c>
      <c r="AB106" s="5"/>
    </row>
    <row r="107" spans="24:28" ht="15">
      <c r="X107" s="4"/>
      <c r="Y107" s="4">
        <v>4202</v>
      </c>
      <c r="Z107" s="5" t="s">
        <v>34</v>
      </c>
      <c r="AA107" t="s">
        <v>183</v>
      </c>
      <c r="AB107" s="5"/>
    </row>
    <row r="108" spans="24:28" ht="15">
      <c r="X108" s="4"/>
      <c r="Y108" s="4">
        <v>4206</v>
      </c>
      <c r="Z108" s="5" t="s">
        <v>86</v>
      </c>
      <c r="AA108" t="s">
        <v>183</v>
      </c>
      <c r="AB108" s="5"/>
    </row>
    <row r="109" spans="24:28" ht="15">
      <c r="X109" s="4"/>
      <c r="Y109" s="4">
        <v>4203</v>
      </c>
      <c r="Z109" s="5" t="s">
        <v>162</v>
      </c>
      <c r="AA109" t="s">
        <v>183</v>
      </c>
      <c r="AB109" s="5"/>
    </row>
    <row r="110" spans="24:28" ht="15">
      <c r="X110" s="4"/>
      <c r="Y110" s="4">
        <v>4204</v>
      </c>
      <c r="Z110" s="5" t="s">
        <v>85</v>
      </c>
      <c r="AA110" t="s">
        <v>183</v>
      </c>
      <c r="AB110" s="5"/>
    </row>
    <row r="111" spans="24:28" ht="15">
      <c r="X111" s="4"/>
      <c r="Y111" s="4">
        <v>4205</v>
      </c>
      <c r="Z111" s="5" t="s">
        <v>76</v>
      </c>
      <c r="AA111" t="s">
        <v>183</v>
      </c>
      <c r="AB111" s="5"/>
    </row>
    <row r="112" spans="24:28" ht="15">
      <c r="X112" s="4"/>
      <c r="Y112" s="4">
        <v>4207</v>
      </c>
      <c r="Z112" s="5" t="s">
        <v>87</v>
      </c>
      <c r="AA112" t="s">
        <v>183</v>
      </c>
      <c r="AB112" s="5"/>
    </row>
    <row r="113" spans="24:28" ht="15">
      <c r="X113" s="4"/>
      <c r="Y113" s="4">
        <v>4201</v>
      </c>
      <c r="Z113" s="5" t="s">
        <v>84</v>
      </c>
      <c r="AA113" t="s">
        <v>183</v>
      </c>
      <c r="AB113" s="5"/>
    </row>
    <row r="114" spans="24:28" ht="15">
      <c r="X114" s="4"/>
      <c r="Y114" s="4">
        <v>4209</v>
      </c>
      <c r="Z114" s="5" t="s">
        <v>88</v>
      </c>
      <c r="AA114" t="s">
        <v>183</v>
      </c>
      <c r="AB114" s="5"/>
    </row>
    <row r="115" spans="24:28" ht="15">
      <c r="X115" s="4"/>
      <c r="Y115" s="4">
        <v>4208</v>
      </c>
      <c r="Z115" s="5" t="s">
        <v>163</v>
      </c>
      <c r="AA115" t="s">
        <v>183</v>
      </c>
      <c r="AB115" s="5"/>
    </row>
    <row r="116" spans="24:28" ht="15">
      <c r="X116" s="4"/>
      <c r="Y116" s="4">
        <v>3210</v>
      </c>
      <c r="Z116" s="5" t="s">
        <v>82</v>
      </c>
      <c r="AA116" t="s">
        <v>182</v>
      </c>
      <c r="AB116" s="5"/>
    </row>
    <row r="117" spans="24:28" ht="15">
      <c r="X117" s="4"/>
      <c r="Y117" s="4">
        <v>3211</v>
      </c>
      <c r="Z117" s="5" t="s">
        <v>83</v>
      </c>
      <c r="AA117" t="s">
        <v>182</v>
      </c>
      <c r="AB117" s="5"/>
    </row>
    <row r="118" spans="24:28" ht="15">
      <c r="X118" s="4"/>
      <c r="Y118" s="4">
        <v>3209</v>
      </c>
      <c r="Z118" s="5" t="s">
        <v>81</v>
      </c>
      <c r="AA118" t="s">
        <v>182</v>
      </c>
      <c r="AB118" s="5"/>
    </row>
    <row r="119" spans="24:28" ht="15">
      <c r="X119" s="4"/>
      <c r="Y119" s="4">
        <v>4211</v>
      </c>
      <c r="Z119" s="5" t="s">
        <v>35</v>
      </c>
      <c r="AA119" t="s">
        <v>183</v>
      </c>
      <c r="AB119" s="5"/>
    </row>
    <row r="120" spans="24:28" ht="15">
      <c r="X120" s="4"/>
      <c r="Y120" s="4">
        <v>4212</v>
      </c>
      <c r="Z120" s="5" t="s">
        <v>90</v>
      </c>
      <c r="AA120" t="s">
        <v>183</v>
      </c>
      <c r="AB120" s="5"/>
    </row>
    <row r="121" spans="24:28" ht="15">
      <c r="X121" s="4"/>
      <c r="Y121" s="4">
        <v>4210</v>
      </c>
      <c r="Z121" s="5" t="s">
        <v>89</v>
      </c>
      <c r="AA121" t="s">
        <v>183</v>
      </c>
      <c r="AB121" s="5"/>
    </row>
    <row r="122" spans="24:28" ht="15">
      <c r="X122" s="4"/>
      <c r="Y122" s="4"/>
      <c r="Z122" s="5"/>
      <c r="AB122" s="5"/>
    </row>
    <row r="123" spans="25:28" ht="15">
      <c r="Y123" s="4">
        <v>5201</v>
      </c>
      <c r="Z123" s="5" t="s">
        <v>164</v>
      </c>
      <c r="AA123" t="s">
        <v>184</v>
      </c>
      <c r="AB123" s="5"/>
    </row>
    <row r="124" spans="25:28" ht="15">
      <c r="Y124" s="4">
        <v>5202</v>
      </c>
      <c r="Z124" s="5" t="s">
        <v>91</v>
      </c>
      <c r="AA124" t="s">
        <v>184</v>
      </c>
      <c r="AB124" s="5"/>
    </row>
    <row r="125" spans="25:28" ht="15">
      <c r="Y125" s="4">
        <v>5203</v>
      </c>
      <c r="Z125" s="5" t="s">
        <v>92</v>
      </c>
      <c r="AA125" t="s">
        <v>184</v>
      </c>
      <c r="AB125" s="5"/>
    </row>
    <row r="126" spans="25:28" ht="15">
      <c r="Y126" s="4">
        <v>5204</v>
      </c>
      <c r="Z126" s="5" t="s">
        <v>93</v>
      </c>
      <c r="AA126" t="s">
        <v>184</v>
      </c>
      <c r="AB126" s="5"/>
    </row>
    <row r="127" spans="25:28" ht="15">
      <c r="Y127" s="4">
        <v>5205</v>
      </c>
      <c r="Z127" s="5" t="s">
        <v>94</v>
      </c>
      <c r="AA127" t="s">
        <v>184</v>
      </c>
      <c r="AB127" s="5"/>
    </row>
    <row r="128" spans="25:28" ht="15">
      <c r="Y128" s="4">
        <v>5206</v>
      </c>
      <c r="Z128" s="5" t="s">
        <v>95</v>
      </c>
      <c r="AA128" t="s">
        <v>184</v>
      </c>
      <c r="AB128" s="5"/>
    </row>
    <row r="129" spans="25:28" ht="15">
      <c r="Y129" s="4">
        <v>5207</v>
      </c>
      <c r="Z129" s="5" t="s">
        <v>96</v>
      </c>
      <c r="AA129" t="s">
        <v>184</v>
      </c>
      <c r="AB129" s="5"/>
    </row>
    <row r="130" spans="25:28" ht="15">
      <c r="Y130" s="4">
        <v>5208</v>
      </c>
      <c r="Z130" s="5" t="s">
        <v>97</v>
      </c>
      <c r="AA130" t="s">
        <v>184</v>
      </c>
      <c r="AB130" s="5"/>
    </row>
    <row r="131" spans="25:28" ht="15">
      <c r="Y131" s="4">
        <v>5209</v>
      </c>
      <c r="Z131" s="5" t="s">
        <v>98</v>
      </c>
      <c r="AA131" t="s">
        <v>184</v>
      </c>
      <c r="AB131" s="5"/>
    </row>
    <row r="132" spans="25:28" ht="15">
      <c r="Y132" s="4">
        <v>5210</v>
      </c>
      <c r="Z132" s="5" t="s">
        <v>99</v>
      </c>
      <c r="AA132" t="s">
        <v>184</v>
      </c>
      <c r="AB132" s="5"/>
    </row>
    <row r="133" spans="25:28" ht="15">
      <c r="Y133" s="4">
        <v>5211</v>
      </c>
      <c r="Z133" s="5" t="s">
        <v>100</v>
      </c>
      <c r="AA133" t="s">
        <v>184</v>
      </c>
      <c r="AB133" s="5"/>
    </row>
    <row r="134" spans="25:28" ht="15">
      <c r="Y134" s="4">
        <v>5212</v>
      </c>
      <c r="Z134" s="5" t="s">
        <v>101</v>
      </c>
      <c r="AA134" t="s">
        <v>184</v>
      </c>
      <c r="AB134" s="5"/>
    </row>
    <row r="135" spans="25:28" ht="15">
      <c r="Y135" s="4">
        <v>5213</v>
      </c>
      <c r="Z135" s="5" t="s">
        <v>102</v>
      </c>
      <c r="AA135" t="s">
        <v>184</v>
      </c>
      <c r="AB135" s="5"/>
    </row>
    <row r="136" spans="25:28" ht="15">
      <c r="Y136" s="4">
        <v>5214</v>
      </c>
      <c r="Z136" s="5" t="s">
        <v>103</v>
      </c>
      <c r="AA136" t="s">
        <v>184</v>
      </c>
      <c r="AB136" s="5"/>
    </row>
    <row r="137" spans="25:28" ht="15">
      <c r="Y137" s="4">
        <v>5215</v>
      </c>
      <c r="Z137" s="5" t="s">
        <v>104</v>
      </c>
      <c r="AA137" t="s">
        <v>184</v>
      </c>
      <c r="AB137" s="5"/>
    </row>
    <row r="138" spans="25:28" ht="15">
      <c r="Y138" s="4">
        <v>5216</v>
      </c>
      <c r="Z138" s="5" t="s">
        <v>105</v>
      </c>
      <c r="AA138" t="s">
        <v>184</v>
      </c>
      <c r="AB138" s="5"/>
    </row>
    <row r="139" spans="25:28" ht="15">
      <c r="Y139" s="4">
        <v>5217</v>
      </c>
      <c r="Z139" s="5" t="s">
        <v>106</v>
      </c>
      <c r="AA139" t="s">
        <v>184</v>
      </c>
      <c r="AB139" s="5"/>
    </row>
    <row r="140" spans="25:28" ht="15">
      <c r="Y140" s="4">
        <v>5218</v>
      </c>
      <c r="Z140" s="5" t="s">
        <v>107</v>
      </c>
      <c r="AA140" t="s">
        <v>184</v>
      </c>
      <c r="AB140" s="5"/>
    </row>
    <row r="141" spans="25:28" ht="15">
      <c r="Y141" s="4">
        <v>5219</v>
      </c>
      <c r="Z141" s="5" t="s">
        <v>165</v>
      </c>
      <c r="AA141" t="s">
        <v>184</v>
      </c>
      <c r="AB141" s="5"/>
    </row>
    <row r="142" spans="25:28" ht="15">
      <c r="Y142" s="4">
        <v>5220</v>
      </c>
      <c r="Z142" s="5" t="s">
        <v>108</v>
      </c>
      <c r="AA142" t="s">
        <v>184</v>
      </c>
      <c r="AB142" s="5"/>
    </row>
    <row r="143" spans="25:28" ht="15">
      <c r="Y143" s="4">
        <v>6201</v>
      </c>
      <c r="Z143" s="5" t="s">
        <v>109</v>
      </c>
      <c r="AA143" t="s">
        <v>185</v>
      </c>
      <c r="AB143" s="5"/>
    </row>
    <row r="144" spans="25:28" ht="15">
      <c r="Y144" s="4">
        <v>6202</v>
      </c>
      <c r="Z144" s="5" t="s">
        <v>110</v>
      </c>
      <c r="AA144" t="s">
        <v>185</v>
      </c>
      <c r="AB144" s="5"/>
    </row>
    <row r="145" spans="25:28" ht="15">
      <c r="Y145" s="4">
        <v>6203</v>
      </c>
      <c r="Z145" s="5" t="s">
        <v>111</v>
      </c>
      <c r="AA145" t="s">
        <v>185</v>
      </c>
      <c r="AB145" s="5"/>
    </row>
    <row r="146" spans="25:28" ht="15">
      <c r="Y146" s="4">
        <v>6204</v>
      </c>
      <c r="Z146" s="5" t="s">
        <v>112</v>
      </c>
      <c r="AA146" t="s">
        <v>185</v>
      </c>
      <c r="AB146" s="5"/>
    </row>
    <row r="147" spans="25:28" ht="15">
      <c r="Y147" s="4">
        <v>6205</v>
      </c>
      <c r="Z147" s="5" t="s">
        <v>113</v>
      </c>
      <c r="AA147" t="s">
        <v>185</v>
      </c>
      <c r="AB147" s="5"/>
    </row>
    <row r="148" spans="25:28" ht="15">
      <c r="Y148" s="4">
        <v>6206</v>
      </c>
      <c r="Z148" s="5" t="s">
        <v>114</v>
      </c>
      <c r="AA148" t="s">
        <v>185</v>
      </c>
      <c r="AB148" s="5"/>
    </row>
    <row r="149" spans="25:28" ht="15">
      <c r="Y149" s="4">
        <v>6207</v>
      </c>
      <c r="Z149" s="5" t="s">
        <v>166</v>
      </c>
      <c r="AA149" t="s">
        <v>185</v>
      </c>
      <c r="AB149" s="5"/>
    </row>
    <row r="150" spans="25:28" ht="15">
      <c r="Y150" s="4">
        <v>6208</v>
      </c>
      <c r="Z150" s="5" t="s">
        <v>167</v>
      </c>
      <c r="AA150" t="s">
        <v>185</v>
      </c>
      <c r="AB150" s="5"/>
    </row>
    <row r="151" spans="25:28" ht="15">
      <c r="Y151" s="4">
        <v>6209</v>
      </c>
      <c r="Z151" s="5" t="s">
        <v>115</v>
      </c>
      <c r="AA151" t="s">
        <v>185</v>
      </c>
      <c r="AB151" s="5"/>
    </row>
    <row r="152" spans="25:28" ht="15">
      <c r="Y152" s="4">
        <v>6210</v>
      </c>
      <c r="Z152" s="5" t="s">
        <v>116</v>
      </c>
      <c r="AA152" t="s">
        <v>185</v>
      </c>
      <c r="AB152" s="5"/>
    </row>
    <row r="153" spans="25:28" ht="15">
      <c r="Y153" s="4">
        <v>6211</v>
      </c>
      <c r="Z153" s="5" t="s">
        <v>117</v>
      </c>
      <c r="AA153" t="s">
        <v>185</v>
      </c>
      <c r="AB153" s="5"/>
    </row>
    <row r="154" spans="25:28" ht="15">
      <c r="Y154" s="4">
        <v>6212</v>
      </c>
      <c r="Z154" s="5" t="s">
        <v>118</v>
      </c>
      <c r="AA154" t="s">
        <v>185</v>
      </c>
      <c r="AB154" s="5"/>
    </row>
    <row r="155" spans="25:28" ht="15">
      <c r="Y155" s="4">
        <v>6213</v>
      </c>
      <c r="Z155" s="5" t="s">
        <v>119</v>
      </c>
      <c r="AA155" t="s">
        <v>185</v>
      </c>
      <c r="AB155" s="5"/>
    </row>
    <row r="156" spans="25:28" ht="15">
      <c r="Y156" s="4">
        <v>6214</v>
      </c>
      <c r="Z156" s="5" t="s">
        <v>120</v>
      </c>
      <c r="AA156" t="s">
        <v>185</v>
      </c>
      <c r="AB156" s="5"/>
    </row>
    <row r="157" spans="25:28" ht="15">
      <c r="Y157" s="4">
        <v>6215</v>
      </c>
      <c r="Z157" s="5" t="s">
        <v>168</v>
      </c>
      <c r="AA157" t="s">
        <v>185</v>
      </c>
      <c r="AB157" s="5"/>
    </row>
    <row r="158" spans="25:27" ht="15">
      <c r="Y158" s="4">
        <v>6216</v>
      </c>
      <c r="Z158" s="5" t="s">
        <v>121</v>
      </c>
      <c r="AA158" t="s">
        <v>185</v>
      </c>
    </row>
    <row r="159" spans="25:27" ht="15">
      <c r="Y159" s="4">
        <v>6217</v>
      </c>
      <c r="Z159" s="5" t="s">
        <v>122</v>
      </c>
      <c r="AA159" t="s">
        <v>185</v>
      </c>
    </row>
    <row r="160" spans="25:27" ht="15">
      <c r="Y160" s="4">
        <v>6218</v>
      </c>
      <c r="Z160" s="5" t="s">
        <v>123</v>
      </c>
      <c r="AA160" t="s">
        <v>185</v>
      </c>
    </row>
    <row r="161" spans="25:27" ht="15">
      <c r="Y161" s="4">
        <v>6219</v>
      </c>
      <c r="Z161" s="5" t="s">
        <v>124</v>
      </c>
      <c r="AA161" t="s">
        <v>185</v>
      </c>
    </row>
    <row r="162" spans="25:27" ht="15">
      <c r="Y162" s="4">
        <v>6220</v>
      </c>
      <c r="Z162" s="5" t="s">
        <v>125</v>
      </c>
      <c r="AA162" t="s">
        <v>185</v>
      </c>
    </row>
    <row r="163" spans="25:27" ht="15">
      <c r="Y163" s="4">
        <v>6221</v>
      </c>
      <c r="Z163" s="5" t="s">
        <v>36</v>
      </c>
      <c r="AA163" t="s">
        <v>185</v>
      </c>
    </row>
    <row r="164" spans="25:27" ht="15">
      <c r="Y164" s="4">
        <v>6222</v>
      </c>
      <c r="Z164" s="5" t="s">
        <v>169</v>
      </c>
      <c r="AA164" t="s">
        <v>185</v>
      </c>
    </row>
    <row r="165" spans="25:27" ht="15">
      <c r="Y165" s="4">
        <v>6223</v>
      </c>
      <c r="Z165" s="5" t="s">
        <v>170</v>
      </c>
      <c r="AA165" t="s">
        <v>185</v>
      </c>
    </row>
    <row r="166" spans="25:27" ht="15">
      <c r="Y166" s="4">
        <v>6224</v>
      </c>
      <c r="Z166" s="5" t="s">
        <v>126</v>
      </c>
      <c r="AA166" t="s">
        <v>185</v>
      </c>
    </row>
    <row r="167" spans="25:27" ht="15">
      <c r="Y167" s="4">
        <v>6225</v>
      </c>
      <c r="Z167" s="5" t="s">
        <v>127</v>
      </c>
      <c r="AA167" t="s">
        <v>185</v>
      </c>
    </row>
    <row r="168" spans="25:27" ht="15">
      <c r="Y168" s="4">
        <v>6226</v>
      </c>
      <c r="Z168" s="5" t="s">
        <v>128</v>
      </c>
      <c r="AA168" t="s">
        <v>185</v>
      </c>
    </row>
    <row r="169" spans="25:27" ht="15">
      <c r="Y169" s="4">
        <v>6227</v>
      </c>
      <c r="Z169" s="5" t="s">
        <v>129</v>
      </c>
      <c r="AA169" t="s">
        <v>185</v>
      </c>
    </row>
    <row r="170" spans="25:27" ht="15">
      <c r="Y170" s="4">
        <v>7201</v>
      </c>
      <c r="Z170" s="5" t="s">
        <v>171</v>
      </c>
      <c r="AA170" t="s">
        <v>186</v>
      </c>
    </row>
    <row r="171" spans="25:27" ht="15">
      <c r="Y171" s="4">
        <v>7202</v>
      </c>
      <c r="Z171" s="5" t="s">
        <v>130</v>
      </c>
      <c r="AA171" t="s">
        <v>186</v>
      </c>
    </row>
    <row r="172" spans="25:27" ht="15">
      <c r="Y172" s="4">
        <v>7203</v>
      </c>
      <c r="Z172" s="5" t="s">
        <v>131</v>
      </c>
      <c r="AA172" t="s">
        <v>186</v>
      </c>
    </row>
    <row r="173" spans="25:27" ht="15">
      <c r="Y173" s="4">
        <v>7204</v>
      </c>
      <c r="Z173" s="5" t="s">
        <v>132</v>
      </c>
      <c r="AA173" t="s">
        <v>186</v>
      </c>
    </row>
    <row r="174" spans="25:27" ht="15">
      <c r="Y174" s="4">
        <v>7205</v>
      </c>
      <c r="Z174" s="5" t="s">
        <v>133</v>
      </c>
      <c r="AA174" t="s">
        <v>186</v>
      </c>
    </row>
    <row r="175" spans="25:27" ht="15">
      <c r="Y175" s="4">
        <v>7206</v>
      </c>
      <c r="Z175" s="5" t="s">
        <v>134</v>
      </c>
      <c r="AA175" t="s">
        <v>186</v>
      </c>
    </row>
    <row r="176" spans="25:27" ht="15">
      <c r="Y176" s="4">
        <v>7207</v>
      </c>
      <c r="Z176" s="5" t="s">
        <v>135</v>
      </c>
      <c r="AA176" t="s">
        <v>186</v>
      </c>
    </row>
    <row r="177" spans="25:27" ht="15">
      <c r="Y177" s="4">
        <v>7208</v>
      </c>
      <c r="Z177" s="5" t="s">
        <v>136</v>
      </c>
      <c r="AA177" t="s">
        <v>186</v>
      </c>
    </row>
    <row r="178" spans="25:27" ht="15">
      <c r="Y178" s="4">
        <v>7209</v>
      </c>
      <c r="Z178" s="5" t="s">
        <v>172</v>
      </c>
      <c r="AA178" t="s">
        <v>186</v>
      </c>
    </row>
    <row r="179" spans="25:27" ht="15">
      <c r="Y179" s="4">
        <v>7210</v>
      </c>
      <c r="Z179" s="5" t="s">
        <v>173</v>
      </c>
      <c r="AA179" t="s">
        <v>186</v>
      </c>
    </row>
    <row r="180" spans="25:27" ht="15">
      <c r="Y180" s="4">
        <v>7211</v>
      </c>
      <c r="Z180" s="5" t="s">
        <v>137</v>
      </c>
      <c r="AA180" t="s">
        <v>186</v>
      </c>
    </row>
    <row r="181" spans="25:27" ht="15">
      <c r="Y181" s="4">
        <v>7212</v>
      </c>
      <c r="Z181" s="5" t="s">
        <v>138</v>
      </c>
      <c r="AA181" t="s">
        <v>186</v>
      </c>
    </row>
    <row r="182" spans="25:27" ht="15">
      <c r="Y182" s="4">
        <v>7213</v>
      </c>
      <c r="Z182" s="5" t="s">
        <v>139</v>
      </c>
      <c r="AA182" t="s">
        <v>186</v>
      </c>
    </row>
    <row r="183" spans="25:27" ht="15">
      <c r="Y183" s="4">
        <v>7214</v>
      </c>
      <c r="Z183" s="5" t="s">
        <v>174</v>
      </c>
      <c r="AA183" t="s">
        <v>186</v>
      </c>
    </row>
    <row r="184" spans="25:27" ht="15">
      <c r="Y184" s="4">
        <v>7215</v>
      </c>
      <c r="Z184" s="5" t="s">
        <v>140</v>
      </c>
      <c r="AA184" t="s">
        <v>186</v>
      </c>
    </row>
    <row r="185" spans="25:27" ht="15">
      <c r="Y185" s="4">
        <v>7216</v>
      </c>
      <c r="Z185" s="5" t="s">
        <v>141</v>
      </c>
      <c r="AA185" t="s">
        <v>186</v>
      </c>
    </row>
    <row r="186" spans="25:27" ht="15">
      <c r="Y186" s="4">
        <v>7217</v>
      </c>
      <c r="Z186" s="5" t="s">
        <v>142</v>
      </c>
      <c r="AA186" t="s">
        <v>186</v>
      </c>
    </row>
    <row r="187" spans="25:27" ht="15">
      <c r="Y187" s="4">
        <v>8201</v>
      </c>
      <c r="Z187" s="5" t="s">
        <v>143</v>
      </c>
      <c r="AA187" t="s">
        <v>187</v>
      </c>
    </row>
    <row r="188" spans="25:27" ht="15">
      <c r="Y188" s="4">
        <v>8202</v>
      </c>
      <c r="Z188" s="5" t="s">
        <v>144</v>
      </c>
      <c r="AA188" t="s">
        <v>187</v>
      </c>
    </row>
    <row r="189" spans="25:27" ht="15">
      <c r="Y189" s="4">
        <v>8203</v>
      </c>
      <c r="Z189" s="5" t="s">
        <v>145</v>
      </c>
      <c r="AA189" t="s">
        <v>187</v>
      </c>
    </row>
    <row r="190" spans="25:27" ht="15">
      <c r="Y190" s="4">
        <v>8204</v>
      </c>
      <c r="Z190" s="5" t="s">
        <v>34</v>
      </c>
      <c r="AA190" t="s">
        <v>187</v>
      </c>
    </row>
    <row r="191" spans="25:27" ht="15">
      <c r="Y191" s="4">
        <v>8205</v>
      </c>
      <c r="Z191" s="5" t="s">
        <v>146</v>
      </c>
      <c r="AA191" t="s">
        <v>187</v>
      </c>
    </row>
    <row r="192" spans="25:27" ht="15">
      <c r="Y192" s="4">
        <v>8206</v>
      </c>
      <c r="Z192" s="5" t="s">
        <v>147</v>
      </c>
      <c r="AA192" t="s">
        <v>187</v>
      </c>
    </row>
    <row r="193" spans="25:27" ht="15">
      <c r="Y193" s="4">
        <v>8207</v>
      </c>
      <c r="Z193" s="5" t="s">
        <v>148</v>
      </c>
      <c r="AA193" t="s">
        <v>187</v>
      </c>
    </row>
    <row r="194" spans="25:27" ht="15">
      <c r="Y194" s="4">
        <v>9999</v>
      </c>
      <c r="Z194" s="5" t="s">
        <v>149</v>
      </c>
      <c r="AA194" t="s">
        <v>188</v>
      </c>
    </row>
    <row r="195" spans="25:27" ht="15">
      <c r="Y195" s="4">
        <v>9001</v>
      </c>
      <c r="Z195" s="5" t="s">
        <v>150</v>
      </c>
      <c r="AA195" t="s">
        <v>188</v>
      </c>
    </row>
    <row r="196" spans="25:27" ht="15">
      <c r="Y196" s="4">
        <v>9002</v>
      </c>
      <c r="Z196" s="5" t="s">
        <v>151</v>
      </c>
      <c r="AA196" t="s">
        <v>188</v>
      </c>
    </row>
    <row r="197" spans="25:27" ht="15">
      <c r="Y197" s="4">
        <v>9003</v>
      </c>
      <c r="Z197" s="5" t="s">
        <v>152</v>
      </c>
      <c r="AA197" t="s">
        <v>188</v>
      </c>
    </row>
    <row r="198" spans="25:27" ht="15">
      <c r="Y198" s="4">
        <v>9004</v>
      </c>
      <c r="Z198" s="5" t="s">
        <v>153</v>
      </c>
      <c r="AA198" t="s">
        <v>188</v>
      </c>
    </row>
    <row r="199" spans="25:27" ht="15">
      <c r="Y199" s="4">
        <v>9005</v>
      </c>
      <c r="Z199" s="5" t="s">
        <v>154</v>
      </c>
      <c r="AA199" t="s">
        <v>188</v>
      </c>
    </row>
    <row r="200" spans="25:27" ht="15">
      <c r="Y200" s="4">
        <v>9006</v>
      </c>
      <c r="Z200" s="5" t="s">
        <v>175</v>
      </c>
      <c r="AA200" t="s">
        <v>188</v>
      </c>
    </row>
    <row r="201" spans="25:27" ht="15">
      <c r="Y201" s="4">
        <v>9007</v>
      </c>
      <c r="Z201" s="5" t="s">
        <v>176</v>
      </c>
      <c r="AA201" t="s">
        <v>188</v>
      </c>
    </row>
    <row r="202" spans="25:27" ht="15">
      <c r="Y202" s="4">
        <v>9008</v>
      </c>
      <c r="Z202" s="5" t="s">
        <v>177</v>
      </c>
      <c r="AA202" t="s">
        <v>188</v>
      </c>
    </row>
    <row r="203" spans="25:27" ht="15">
      <c r="Y203" s="4">
        <v>9009</v>
      </c>
      <c r="Z203" s="5" t="s">
        <v>178</v>
      </c>
      <c r="AA203" t="s">
        <v>188</v>
      </c>
    </row>
    <row r="204" spans="25:27" ht="15">
      <c r="Y204" s="4">
        <v>9010</v>
      </c>
      <c r="Z204" s="5" t="s">
        <v>155</v>
      </c>
      <c r="AA204" t="s">
        <v>188</v>
      </c>
    </row>
    <row r="205" spans="25:27" ht="15">
      <c r="Y205" s="4">
        <v>9011</v>
      </c>
      <c r="Z205" s="5" t="s">
        <v>156</v>
      </c>
      <c r="AA205" t="s">
        <v>188</v>
      </c>
    </row>
    <row r="206" spans="25:27" ht="15">
      <c r="Y206" s="4">
        <v>9012</v>
      </c>
      <c r="Z206" s="5" t="s">
        <v>37</v>
      </c>
      <c r="AA206" t="s">
        <v>188</v>
      </c>
    </row>
  </sheetData>
  <sheetProtection/>
  <mergeCells count="32">
    <mergeCell ref="A1:I1"/>
    <mergeCell ref="J1:W1"/>
    <mergeCell ref="A2:I2"/>
    <mergeCell ref="J2:W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S4"/>
    <mergeCell ref="T4:T5"/>
    <mergeCell ref="U4:U5"/>
    <mergeCell ref="A43:D43"/>
    <mergeCell ref="H43:K43"/>
    <mergeCell ref="L43:R43"/>
    <mergeCell ref="S43:W43"/>
    <mergeCell ref="V4:V5"/>
    <mergeCell ref="W4:W5"/>
    <mergeCell ref="A42:H42"/>
    <mergeCell ref="I42:K42"/>
    <mergeCell ref="L42:O42"/>
    <mergeCell ref="Q42:W42"/>
  </mergeCells>
  <printOptions/>
  <pageMargins left="1.1023622047244095" right="0" top="0.5118110236220472" bottom="0.984251968503937" header="0.5118110236220472" footer="0.5118110236220472"/>
  <pageSetup horizontalDpi="600" verticalDpi="600" orientation="landscape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206"/>
  <sheetViews>
    <sheetView zoomScale="115" zoomScaleNormal="115" zoomScalePageLayoutView="0" workbookViewId="0" topLeftCell="A25">
      <selection activeCell="R10" sqref="R10"/>
    </sheetView>
  </sheetViews>
  <sheetFormatPr defaultColWidth="9.140625" defaultRowHeight="12.75"/>
  <cols>
    <col min="1" max="1" width="3.57421875" style="0" bestFit="1" customWidth="1"/>
    <col min="2" max="2" width="26.140625" style="0" hidden="1" customWidth="1"/>
    <col min="3" max="3" width="6.00390625" style="0" customWidth="1"/>
    <col min="4" max="4" width="10.00390625" style="0" customWidth="1"/>
    <col min="5" max="7" width="10.00390625" style="0" hidden="1" customWidth="1"/>
    <col min="8" max="8" width="28.7109375" style="14" customWidth="1"/>
    <col min="9" max="9" width="11.8515625" style="0" customWidth="1"/>
    <col min="10" max="10" width="32.28125" style="0" bestFit="1" customWidth="1"/>
    <col min="11" max="12" width="5.7109375" style="0" customWidth="1"/>
    <col min="13" max="13" width="9.140625" style="18" hidden="1" customWidth="1"/>
    <col min="14" max="14" width="24.8515625" style="21" bestFit="1" customWidth="1"/>
    <col min="15" max="15" width="12.421875" style="9" customWidth="1"/>
    <col min="16" max="16" width="5.57421875" style="0" customWidth="1"/>
    <col min="17" max="17" width="5.421875" style="0" customWidth="1"/>
    <col min="18" max="18" width="6.140625" style="0" bestFit="1" customWidth="1"/>
    <col min="19" max="19" width="6.57421875" style="0" customWidth="1"/>
    <col min="20" max="20" width="6.00390625" style="0" customWidth="1"/>
    <col min="21" max="21" width="5.57421875" style="0" hidden="1" customWidth="1"/>
    <col min="22" max="22" width="7.140625" style="0" customWidth="1"/>
    <col min="23" max="23" width="15.140625" style="0" customWidth="1"/>
    <col min="24" max="24" width="9.140625" style="0" customWidth="1"/>
    <col min="25" max="25" width="5.57421875" style="0" hidden="1" customWidth="1"/>
    <col min="26" max="26" width="29.140625" style="0" hidden="1" customWidth="1"/>
    <col min="27" max="27" width="11.8515625" style="0" hidden="1" customWidth="1"/>
    <col min="28" max="28" width="29.8515625" style="0" customWidth="1"/>
    <col min="29" max="29" width="11.8515625" style="0" customWidth="1"/>
  </cols>
  <sheetData>
    <row r="1" spans="1:23" s="1" customFormat="1" ht="15.75">
      <c r="A1" s="168" t="s">
        <v>11</v>
      </c>
      <c r="B1" s="168"/>
      <c r="C1" s="168"/>
      <c r="D1" s="168"/>
      <c r="E1" s="168"/>
      <c r="F1" s="168"/>
      <c r="G1" s="168"/>
      <c r="H1" s="168"/>
      <c r="I1" s="168"/>
      <c r="J1" s="169" t="s">
        <v>663</v>
      </c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</row>
    <row r="2" spans="1:23" s="1" customFormat="1" ht="15.75">
      <c r="A2" s="169" t="s">
        <v>13</v>
      </c>
      <c r="B2" s="169"/>
      <c r="C2" s="169"/>
      <c r="D2" s="169"/>
      <c r="E2" s="169"/>
      <c r="F2" s="169"/>
      <c r="G2" s="169"/>
      <c r="H2" s="169"/>
      <c r="I2" s="169"/>
      <c r="J2" s="169" t="s">
        <v>191</v>
      </c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</row>
    <row r="3" spans="8:15" s="1" customFormat="1" ht="16.5">
      <c r="H3" s="13"/>
      <c r="M3" s="17"/>
      <c r="N3" s="20"/>
      <c r="O3" s="9"/>
    </row>
    <row r="4" spans="1:23" s="2" customFormat="1" ht="15.75" customHeight="1">
      <c r="A4" s="165" t="s">
        <v>17</v>
      </c>
      <c r="B4" s="165" t="s">
        <v>19</v>
      </c>
      <c r="C4" s="165" t="s">
        <v>1</v>
      </c>
      <c r="D4" s="165" t="s">
        <v>0</v>
      </c>
      <c r="E4" s="165" t="s">
        <v>539</v>
      </c>
      <c r="F4" s="165" t="s">
        <v>540</v>
      </c>
      <c r="G4" s="165" t="s">
        <v>541</v>
      </c>
      <c r="H4" s="175" t="s">
        <v>2</v>
      </c>
      <c r="I4" s="165" t="s">
        <v>4</v>
      </c>
      <c r="J4" s="165" t="s">
        <v>5</v>
      </c>
      <c r="K4" s="165" t="s">
        <v>6</v>
      </c>
      <c r="L4" s="165" t="s">
        <v>3</v>
      </c>
      <c r="M4" s="172" t="s">
        <v>21</v>
      </c>
      <c r="N4" s="173" t="s">
        <v>21</v>
      </c>
      <c r="O4" s="174" t="s">
        <v>23</v>
      </c>
      <c r="P4" s="166" t="s">
        <v>7</v>
      </c>
      <c r="Q4" s="166"/>
      <c r="R4" s="166"/>
      <c r="S4" s="166"/>
      <c r="T4" s="165" t="s">
        <v>9</v>
      </c>
      <c r="U4" s="165" t="s">
        <v>10</v>
      </c>
      <c r="V4" s="165" t="s">
        <v>20</v>
      </c>
      <c r="W4" s="165" t="s">
        <v>12</v>
      </c>
    </row>
    <row r="5" spans="1:23" s="2" customFormat="1" ht="42" customHeight="1">
      <c r="A5" s="165"/>
      <c r="B5" s="165"/>
      <c r="C5" s="165"/>
      <c r="D5" s="165"/>
      <c r="E5" s="165"/>
      <c r="F5" s="165"/>
      <c r="G5" s="165"/>
      <c r="H5" s="175"/>
      <c r="I5" s="165"/>
      <c r="J5" s="165"/>
      <c r="K5" s="165"/>
      <c r="L5" s="165"/>
      <c r="M5" s="172"/>
      <c r="N5" s="173"/>
      <c r="O5" s="174"/>
      <c r="P5" s="7" t="s">
        <v>8</v>
      </c>
      <c r="Q5" s="6" t="s">
        <v>15</v>
      </c>
      <c r="R5" s="6" t="s">
        <v>661</v>
      </c>
      <c r="S5" s="6" t="s">
        <v>16</v>
      </c>
      <c r="T5" s="165"/>
      <c r="U5" s="165"/>
      <c r="V5" s="165"/>
      <c r="W5" s="165"/>
    </row>
    <row r="6" spans="1:26" s="2" customFormat="1" ht="15" customHeight="1">
      <c r="A6" s="6">
        <v>1</v>
      </c>
      <c r="B6" s="6" t="s">
        <v>179</v>
      </c>
      <c r="C6" s="50">
        <v>17</v>
      </c>
      <c r="D6" s="50" t="s">
        <v>454</v>
      </c>
      <c r="E6" s="27" t="s">
        <v>328</v>
      </c>
      <c r="F6" s="27" t="s">
        <v>545</v>
      </c>
      <c r="G6" s="27" t="s">
        <v>223</v>
      </c>
      <c r="H6" s="16" t="str">
        <f aca="true" t="shared" si="0" ref="H6:H40">E6&amp;" "&amp;F6&amp;" "&amp;G6</f>
        <v>®Æng quý an</v>
      </c>
      <c r="I6" s="27" t="s">
        <v>720</v>
      </c>
      <c r="J6" s="27" t="s">
        <v>621</v>
      </c>
      <c r="K6" s="50" t="s">
        <v>24</v>
      </c>
      <c r="L6" s="50" t="s">
        <v>293</v>
      </c>
      <c r="M6" s="27">
        <v>4204</v>
      </c>
      <c r="N6" s="24" t="str">
        <f aca="true" t="shared" si="1" ref="N6:N40">VLOOKUP(M6,$Y$44:$Z$206,2,0)</f>
        <v>THCS Lê Hồng Phong</v>
      </c>
      <c r="O6" s="12" t="str">
        <f aca="true" t="shared" si="2" ref="O6:O40">VLOOKUP(M6,$Y$44:$AA$206,3,0)</f>
        <v>TP Ninh Bình</v>
      </c>
      <c r="P6" s="47">
        <v>9.5</v>
      </c>
      <c r="Q6" s="47">
        <v>7.5</v>
      </c>
      <c r="R6" s="47">
        <v>9.75</v>
      </c>
      <c r="S6" s="47">
        <v>6.5</v>
      </c>
      <c r="T6" s="46"/>
      <c r="U6" s="47"/>
      <c r="V6" s="47">
        <v>39.75</v>
      </c>
      <c r="W6" s="8"/>
      <c r="X6" s="28"/>
      <c r="Y6" s="5"/>
      <c r="Z6"/>
    </row>
    <row r="7" spans="1:26" s="2" customFormat="1" ht="15" customHeight="1">
      <c r="A7" s="6">
        <v>2</v>
      </c>
      <c r="B7" s="6" t="s">
        <v>179</v>
      </c>
      <c r="C7" s="50">
        <v>17</v>
      </c>
      <c r="D7" s="50" t="s">
        <v>453</v>
      </c>
      <c r="E7" s="27" t="s">
        <v>296</v>
      </c>
      <c r="F7" s="27" t="s">
        <v>345</v>
      </c>
      <c r="G7" s="27" t="s">
        <v>235</v>
      </c>
      <c r="H7" s="16" t="str">
        <f t="shared" si="0"/>
        <v>ng« b¶o anh</v>
      </c>
      <c r="I7" s="27" t="s">
        <v>817</v>
      </c>
      <c r="J7" s="27" t="s">
        <v>616</v>
      </c>
      <c r="K7" s="50" t="s">
        <v>24</v>
      </c>
      <c r="L7" s="50" t="s">
        <v>293</v>
      </c>
      <c r="M7" s="27">
        <v>4203</v>
      </c>
      <c r="N7" s="24" t="str">
        <f t="shared" si="1"/>
        <v>THCS Lý Tự Trọng</v>
      </c>
      <c r="O7" s="12" t="str">
        <f t="shared" si="2"/>
        <v>TP Ninh Bình</v>
      </c>
      <c r="P7" s="47">
        <v>8.75</v>
      </c>
      <c r="Q7" s="47">
        <v>7.5</v>
      </c>
      <c r="R7" s="47">
        <v>9.25</v>
      </c>
      <c r="S7" s="47">
        <v>6</v>
      </c>
      <c r="T7" s="46"/>
      <c r="U7" s="47"/>
      <c r="V7" s="47">
        <v>37.5</v>
      </c>
      <c r="W7" s="6"/>
      <c r="X7" s="4"/>
      <c r="Y7" s="5"/>
      <c r="Z7"/>
    </row>
    <row r="8" spans="1:26" s="2" customFormat="1" ht="15" customHeight="1">
      <c r="A8" s="6">
        <v>3</v>
      </c>
      <c r="B8" s="6" t="s">
        <v>179</v>
      </c>
      <c r="C8" s="50">
        <v>17</v>
      </c>
      <c r="D8" s="50" t="s">
        <v>798</v>
      </c>
      <c r="E8" s="27" t="s">
        <v>328</v>
      </c>
      <c r="F8" s="27" t="s">
        <v>382</v>
      </c>
      <c r="G8" s="27" t="s">
        <v>235</v>
      </c>
      <c r="H8" s="16" t="str">
        <f t="shared" si="0"/>
        <v>®Æng thÞ ngäc anh</v>
      </c>
      <c r="I8" s="27" t="s">
        <v>627</v>
      </c>
      <c r="J8" s="27" t="s">
        <v>756</v>
      </c>
      <c r="K8" s="50" t="s">
        <v>24</v>
      </c>
      <c r="L8" s="50" t="s">
        <v>293</v>
      </c>
      <c r="M8" s="27">
        <v>4204</v>
      </c>
      <c r="N8" s="24" t="str">
        <f t="shared" si="1"/>
        <v>THCS Lê Hồng Phong</v>
      </c>
      <c r="O8" s="12" t="str">
        <f t="shared" si="2"/>
        <v>TP Ninh Bình</v>
      </c>
      <c r="P8" s="47">
        <v>8.5</v>
      </c>
      <c r="Q8" s="47">
        <v>6.75</v>
      </c>
      <c r="R8" s="47">
        <v>8.75</v>
      </c>
      <c r="S8" s="47">
        <v>5.25</v>
      </c>
      <c r="T8" s="46"/>
      <c r="U8" s="47"/>
      <c r="V8" s="47">
        <v>34.5</v>
      </c>
      <c r="W8" s="6"/>
      <c r="X8" s="4"/>
      <c r="Y8" s="5"/>
      <c r="Z8"/>
    </row>
    <row r="9" spans="1:26" s="2" customFormat="1" ht="15" customHeight="1">
      <c r="A9" s="6">
        <v>4</v>
      </c>
      <c r="B9" s="6" t="s">
        <v>179</v>
      </c>
      <c r="C9" s="50">
        <v>17</v>
      </c>
      <c r="D9" s="50" t="s">
        <v>782</v>
      </c>
      <c r="E9" s="27" t="s">
        <v>224</v>
      </c>
      <c r="F9" s="27" t="s">
        <v>381</v>
      </c>
      <c r="G9" s="27" t="s">
        <v>235</v>
      </c>
      <c r="H9" s="16" t="str">
        <f t="shared" si="0"/>
        <v>®inh thÞ v©n anh</v>
      </c>
      <c r="I9" s="27" t="s">
        <v>812</v>
      </c>
      <c r="J9" s="27" t="s">
        <v>756</v>
      </c>
      <c r="K9" s="50" t="s">
        <v>24</v>
      </c>
      <c r="L9" s="50" t="s">
        <v>293</v>
      </c>
      <c r="M9" s="27">
        <v>3201</v>
      </c>
      <c r="N9" s="24" t="str">
        <f t="shared" si="1"/>
        <v>THCS Đinh Tiên Hoàng</v>
      </c>
      <c r="O9" s="12" t="str">
        <f t="shared" si="2"/>
        <v>Hoa Lư</v>
      </c>
      <c r="P9" s="47">
        <v>8.75</v>
      </c>
      <c r="Q9" s="47">
        <v>8.25</v>
      </c>
      <c r="R9" s="47">
        <v>8.25</v>
      </c>
      <c r="S9" s="47">
        <v>7.25</v>
      </c>
      <c r="T9" s="46"/>
      <c r="U9" s="47"/>
      <c r="V9" s="47">
        <v>39.75</v>
      </c>
      <c r="W9" s="6"/>
      <c r="X9" s="4"/>
      <c r="Y9" s="5"/>
      <c r="Z9"/>
    </row>
    <row r="10" spans="1:26" s="2" customFormat="1" ht="15" customHeight="1">
      <c r="A10" s="6">
        <v>5</v>
      </c>
      <c r="B10" s="6" t="s">
        <v>179</v>
      </c>
      <c r="C10" s="50">
        <v>17</v>
      </c>
      <c r="D10" s="50" t="s">
        <v>794</v>
      </c>
      <c r="E10" s="27" t="s">
        <v>227</v>
      </c>
      <c r="F10" s="27" t="s">
        <v>257</v>
      </c>
      <c r="G10" s="27" t="s">
        <v>805</v>
      </c>
      <c r="H10" s="16" t="str">
        <f t="shared" si="0"/>
        <v>®ç thu cóc</v>
      </c>
      <c r="I10" s="27" t="s">
        <v>827</v>
      </c>
      <c r="J10" s="27" t="s">
        <v>616</v>
      </c>
      <c r="K10" s="50" t="s">
        <v>24</v>
      </c>
      <c r="L10" s="50" t="s">
        <v>293</v>
      </c>
      <c r="M10" s="27">
        <v>4201</v>
      </c>
      <c r="N10" s="24" t="str">
        <f t="shared" si="1"/>
        <v>THCS Trương Hán Siêu</v>
      </c>
      <c r="O10" s="12" t="str">
        <f t="shared" si="2"/>
        <v>TP Ninh Bình</v>
      </c>
      <c r="P10" s="47">
        <v>8.75</v>
      </c>
      <c r="Q10" s="47">
        <v>6.5</v>
      </c>
      <c r="R10" s="47">
        <v>9</v>
      </c>
      <c r="S10" s="47">
        <v>5.5</v>
      </c>
      <c r="T10" s="46"/>
      <c r="U10" s="47"/>
      <c r="V10" s="47">
        <v>35.25</v>
      </c>
      <c r="W10" s="6"/>
      <c r="X10" s="4"/>
      <c r="Y10" s="5"/>
      <c r="Z10"/>
    </row>
    <row r="11" spans="1:26" s="2" customFormat="1" ht="15" customHeight="1">
      <c r="A11" s="6">
        <v>6</v>
      </c>
      <c r="B11" s="6" t="s">
        <v>179</v>
      </c>
      <c r="C11" s="50">
        <v>17</v>
      </c>
      <c r="D11" s="50" t="s">
        <v>325</v>
      </c>
      <c r="E11" s="27" t="s">
        <v>212</v>
      </c>
      <c r="F11" s="27" t="s">
        <v>238</v>
      </c>
      <c r="G11" s="27" t="s">
        <v>272</v>
      </c>
      <c r="H11" s="16" t="str">
        <f t="shared" si="0"/>
        <v>nguyÔn viÖt c­êng</v>
      </c>
      <c r="I11" s="27" t="s">
        <v>811</v>
      </c>
      <c r="J11" s="27" t="s">
        <v>616</v>
      </c>
      <c r="K11" s="50" t="s">
        <v>24</v>
      </c>
      <c r="L11" s="50" t="s">
        <v>25</v>
      </c>
      <c r="M11" s="27">
        <v>4201</v>
      </c>
      <c r="N11" s="24" t="str">
        <f t="shared" si="1"/>
        <v>THCS Trương Hán Siêu</v>
      </c>
      <c r="O11" s="12" t="str">
        <f t="shared" si="2"/>
        <v>TP Ninh Bình</v>
      </c>
      <c r="P11" s="47">
        <v>9.25</v>
      </c>
      <c r="Q11" s="47">
        <v>7.75</v>
      </c>
      <c r="R11" s="47">
        <v>9.5</v>
      </c>
      <c r="S11" s="47">
        <v>7</v>
      </c>
      <c r="T11" s="46"/>
      <c r="U11" s="47"/>
      <c r="V11" s="47">
        <v>40.5</v>
      </c>
      <c r="W11" s="6"/>
      <c r="X11" s="4"/>
      <c r="Y11" s="5"/>
      <c r="Z11"/>
    </row>
    <row r="12" spans="1:26" s="2" customFormat="1" ht="15" customHeight="1">
      <c r="A12" s="6">
        <v>7</v>
      </c>
      <c r="B12" s="6" t="s">
        <v>179</v>
      </c>
      <c r="C12" s="50">
        <v>17</v>
      </c>
      <c r="D12" s="50" t="s">
        <v>458</v>
      </c>
      <c r="E12" s="27" t="s">
        <v>213</v>
      </c>
      <c r="F12" s="27" t="s">
        <v>237</v>
      </c>
      <c r="G12" s="27" t="s">
        <v>338</v>
      </c>
      <c r="H12" s="16" t="str">
        <f t="shared" si="0"/>
        <v>®µo ngäc dòng</v>
      </c>
      <c r="I12" s="27" t="s">
        <v>815</v>
      </c>
      <c r="J12" s="27" t="s">
        <v>621</v>
      </c>
      <c r="K12" s="50" t="s">
        <v>24</v>
      </c>
      <c r="L12" s="50" t="s">
        <v>25</v>
      </c>
      <c r="M12" s="27">
        <v>4207</v>
      </c>
      <c r="N12" s="24" t="str">
        <f t="shared" si="1"/>
        <v>THCS Ninh Thành</v>
      </c>
      <c r="O12" s="12" t="str">
        <f t="shared" si="2"/>
        <v>TP Ninh Bình</v>
      </c>
      <c r="P12" s="47">
        <v>9</v>
      </c>
      <c r="Q12" s="47">
        <v>6.75</v>
      </c>
      <c r="R12" s="47">
        <v>8.25</v>
      </c>
      <c r="S12" s="47">
        <v>7.25</v>
      </c>
      <c r="T12" s="46"/>
      <c r="U12" s="47"/>
      <c r="V12" s="47">
        <v>38.5</v>
      </c>
      <c r="W12" s="6"/>
      <c r="X12" s="37"/>
      <c r="Y12" s="5"/>
      <c r="Z12"/>
    </row>
    <row r="13" spans="1:26" s="2" customFormat="1" ht="15" customHeight="1">
      <c r="A13" s="6">
        <v>8</v>
      </c>
      <c r="B13" s="6" t="s">
        <v>179</v>
      </c>
      <c r="C13" s="50">
        <v>17</v>
      </c>
      <c r="D13" s="50" t="s">
        <v>790</v>
      </c>
      <c r="E13" s="27" t="s">
        <v>297</v>
      </c>
      <c r="F13" s="27" t="s">
        <v>237</v>
      </c>
      <c r="G13" s="27" t="s">
        <v>260</v>
      </c>
      <c r="H13" s="16" t="str">
        <f t="shared" si="0"/>
        <v>bïi ngäc ®¹i</v>
      </c>
      <c r="I13" s="27" t="s">
        <v>822</v>
      </c>
      <c r="J13" s="27" t="s">
        <v>637</v>
      </c>
      <c r="K13" s="50" t="s">
        <v>24</v>
      </c>
      <c r="L13" s="50" t="s">
        <v>25</v>
      </c>
      <c r="M13" s="27">
        <v>4204</v>
      </c>
      <c r="N13" s="24" t="str">
        <f t="shared" si="1"/>
        <v>THCS Lê Hồng Phong</v>
      </c>
      <c r="O13" s="12" t="str">
        <f t="shared" si="2"/>
        <v>TP Ninh Bình</v>
      </c>
      <c r="P13" s="47">
        <v>8.75</v>
      </c>
      <c r="Q13" s="47">
        <v>6.5</v>
      </c>
      <c r="R13" s="47">
        <v>9.5</v>
      </c>
      <c r="S13" s="47">
        <v>5.75</v>
      </c>
      <c r="T13" s="46"/>
      <c r="U13" s="47"/>
      <c r="V13" s="47">
        <v>36.25</v>
      </c>
      <c r="W13" s="6"/>
      <c r="X13" s="4"/>
      <c r="Y13" s="5"/>
      <c r="Z13"/>
    </row>
    <row r="14" spans="1:26" s="2" customFormat="1" ht="15" customHeight="1">
      <c r="A14" s="6">
        <v>9</v>
      </c>
      <c r="B14" s="6" t="s">
        <v>179</v>
      </c>
      <c r="C14" s="50">
        <v>17</v>
      </c>
      <c r="D14" s="50" t="s">
        <v>455</v>
      </c>
      <c r="E14" s="27" t="s">
        <v>221</v>
      </c>
      <c r="F14" s="27" t="s">
        <v>226</v>
      </c>
      <c r="G14" s="27" t="s">
        <v>244</v>
      </c>
      <c r="H14" s="16" t="str">
        <f t="shared" si="0"/>
        <v>trÇn t¹ ®øc</v>
      </c>
      <c r="I14" s="27" t="s">
        <v>809</v>
      </c>
      <c r="J14" s="27" t="s">
        <v>621</v>
      </c>
      <c r="K14" s="50" t="s">
        <v>24</v>
      </c>
      <c r="L14" s="50" t="s">
        <v>25</v>
      </c>
      <c r="M14" s="27">
        <v>4207</v>
      </c>
      <c r="N14" s="24" t="str">
        <f t="shared" si="1"/>
        <v>THCS Ninh Thành</v>
      </c>
      <c r="O14" s="12" t="str">
        <f t="shared" si="2"/>
        <v>TP Ninh Bình</v>
      </c>
      <c r="P14" s="47">
        <v>8.25</v>
      </c>
      <c r="Q14" s="47">
        <v>7.75</v>
      </c>
      <c r="R14" s="47">
        <v>9</v>
      </c>
      <c r="S14" s="47">
        <v>8.5</v>
      </c>
      <c r="T14" s="46"/>
      <c r="U14" s="47"/>
      <c r="V14" s="47">
        <v>42</v>
      </c>
      <c r="W14" s="6"/>
      <c r="X14" s="4"/>
      <c r="Y14" s="5"/>
      <c r="Z14"/>
    </row>
    <row r="15" spans="1:26" s="2" customFormat="1" ht="15" customHeight="1">
      <c r="A15" s="6">
        <v>10</v>
      </c>
      <c r="B15" s="6" t="s">
        <v>179</v>
      </c>
      <c r="C15" s="50">
        <v>17</v>
      </c>
      <c r="D15" s="50" t="s">
        <v>795</v>
      </c>
      <c r="E15" s="27" t="s">
        <v>297</v>
      </c>
      <c r="F15" s="27" t="s">
        <v>246</v>
      </c>
      <c r="G15" s="27" t="s">
        <v>261</v>
      </c>
      <c r="H15" s="16" t="str">
        <f t="shared" si="0"/>
        <v>bïi thanh h¶i</v>
      </c>
      <c r="I15" s="27" t="s">
        <v>659</v>
      </c>
      <c r="J15" s="27" t="s">
        <v>616</v>
      </c>
      <c r="K15" s="50" t="s">
        <v>24</v>
      </c>
      <c r="L15" s="50" t="s">
        <v>25</v>
      </c>
      <c r="M15" s="27">
        <v>4207</v>
      </c>
      <c r="N15" s="24" t="str">
        <f t="shared" si="1"/>
        <v>THCS Ninh Thành</v>
      </c>
      <c r="O15" s="12" t="str">
        <f t="shared" si="2"/>
        <v>TP Ninh Bình</v>
      </c>
      <c r="P15" s="47">
        <v>8.75</v>
      </c>
      <c r="Q15" s="47">
        <v>5.5</v>
      </c>
      <c r="R15" s="47">
        <v>9.25</v>
      </c>
      <c r="S15" s="47">
        <v>5.75</v>
      </c>
      <c r="T15" s="46"/>
      <c r="U15" s="47"/>
      <c r="V15" s="47">
        <v>35</v>
      </c>
      <c r="W15" s="6"/>
      <c r="X15" s="4"/>
      <c r="Y15" s="5"/>
      <c r="Z15"/>
    </row>
    <row r="16" spans="1:26" s="2" customFormat="1" ht="15" customHeight="1">
      <c r="A16" s="6">
        <v>11</v>
      </c>
      <c r="B16" s="6" t="s">
        <v>179</v>
      </c>
      <c r="C16" s="50">
        <v>17</v>
      </c>
      <c r="D16" s="50" t="s">
        <v>796</v>
      </c>
      <c r="E16" s="27" t="s">
        <v>215</v>
      </c>
      <c r="F16" s="27" t="s">
        <v>236</v>
      </c>
      <c r="G16" s="27" t="s">
        <v>806</v>
      </c>
      <c r="H16" s="16" t="str">
        <f t="shared" si="0"/>
        <v>lª minh h»ng</v>
      </c>
      <c r="I16" s="27" t="s">
        <v>828</v>
      </c>
      <c r="J16" s="27" t="s">
        <v>285</v>
      </c>
      <c r="K16" s="50" t="s">
        <v>24</v>
      </c>
      <c r="L16" s="50" t="s">
        <v>293</v>
      </c>
      <c r="M16" s="27">
        <v>4204</v>
      </c>
      <c r="N16" s="24" t="str">
        <f t="shared" si="1"/>
        <v>THCS Lê Hồng Phong</v>
      </c>
      <c r="O16" s="12" t="str">
        <f t="shared" si="2"/>
        <v>TP Ninh Bình</v>
      </c>
      <c r="P16" s="47">
        <v>8.75</v>
      </c>
      <c r="Q16" s="47">
        <v>6.5</v>
      </c>
      <c r="R16" s="47">
        <v>9.25</v>
      </c>
      <c r="S16" s="47">
        <v>5.25</v>
      </c>
      <c r="T16" s="46"/>
      <c r="U16" s="47"/>
      <c r="V16" s="47">
        <v>35</v>
      </c>
      <c r="W16" s="6"/>
      <c r="X16" s="4"/>
      <c r="Y16" s="5"/>
      <c r="Z16"/>
    </row>
    <row r="17" spans="1:26" s="2" customFormat="1" ht="15" customHeight="1">
      <c r="A17" s="6">
        <v>12</v>
      </c>
      <c r="B17" s="6" t="s">
        <v>179</v>
      </c>
      <c r="C17" s="50">
        <v>17</v>
      </c>
      <c r="D17" s="50" t="s">
        <v>791</v>
      </c>
      <c r="E17" s="27" t="s">
        <v>212</v>
      </c>
      <c r="F17" s="27" t="s">
        <v>246</v>
      </c>
      <c r="G17" s="27" t="s">
        <v>347</v>
      </c>
      <c r="H17" s="16" t="str">
        <f t="shared" si="0"/>
        <v>nguyÔn thanh hoa</v>
      </c>
      <c r="I17" s="27" t="s">
        <v>823</v>
      </c>
      <c r="J17" s="27" t="s">
        <v>756</v>
      </c>
      <c r="K17" s="50" t="s">
        <v>24</v>
      </c>
      <c r="L17" s="50" t="s">
        <v>293</v>
      </c>
      <c r="M17" s="27">
        <v>3201</v>
      </c>
      <c r="N17" s="24" t="str">
        <f t="shared" si="1"/>
        <v>THCS Đinh Tiên Hoàng</v>
      </c>
      <c r="O17" s="12" t="str">
        <f t="shared" si="2"/>
        <v>Hoa Lư</v>
      </c>
      <c r="P17" s="47">
        <v>8.5</v>
      </c>
      <c r="Q17" s="47">
        <v>8</v>
      </c>
      <c r="R17" s="47">
        <v>8.75</v>
      </c>
      <c r="S17" s="47">
        <v>5.5</v>
      </c>
      <c r="T17" s="46"/>
      <c r="U17" s="47"/>
      <c r="V17" s="47">
        <v>36.25</v>
      </c>
      <c r="W17" s="6"/>
      <c r="X17" s="4"/>
      <c r="Y17" s="5"/>
      <c r="Z17"/>
    </row>
    <row r="18" spans="1:26" s="2" customFormat="1" ht="15" customHeight="1">
      <c r="A18" s="6">
        <v>13</v>
      </c>
      <c r="B18" s="6" t="s">
        <v>179</v>
      </c>
      <c r="C18" s="50">
        <v>17</v>
      </c>
      <c r="D18" s="50" t="s">
        <v>787</v>
      </c>
      <c r="E18" s="27" t="s">
        <v>212</v>
      </c>
      <c r="F18" s="27" t="s">
        <v>265</v>
      </c>
      <c r="G18" s="27" t="s">
        <v>214</v>
      </c>
      <c r="H18" s="16" t="str">
        <f t="shared" si="0"/>
        <v>nguyÔn huy hoµng</v>
      </c>
      <c r="I18" s="27" t="s">
        <v>818</v>
      </c>
      <c r="J18" s="27" t="s">
        <v>621</v>
      </c>
      <c r="K18" s="50" t="s">
        <v>24</v>
      </c>
      <c r="L18" s="50" t="s">
        <v>25</v>
      </c>
      <c r="M18" s="27">
        <v>3205</v>
      </c>
      <c r="N18" s="24" t="str">
        <f t="shared" si="1"/>
        <v>THCS Ninh Hải</v>
      </c>
      <c r="O18" s="12" t="str">
        <f t="shared" si="2"/>
        <v>Hoa Lư</v>
      </c>
      <c r="P18" s="47">
        <v>8.25</v>
      </c>
      <c r="Q18" s="47">
        <v>7.75</v>
      </c>
      <c r="R18" s="47">
        <v>9.25</v>
      </c>
      <c r="S18" s="47">
        <v>6</v>
      </c>
      <c r="T18" s="46"/>
      <c r="U18" s="47"/>
      <c r="V18" s="47">
        <v>37.25</v>
      </c>
      <c r="W18" s="6"/>
      <c r="X18" s="4"/>
      <c r="Y18" s="5"/>
      <c r="Z18"/>
    </row>
    <row r="19" spans="1:26" s="2" customFormat="1" ht="15" customHeight="1">
      <c r="A19" s="6">
        <v>14</v>
      </c>
      <c r="B19" s="6" t="s">
        <v>179</v>
      </c>
      <c r="C19" s="50">
        <v>17</v>
      </c>
      <c r="D19" s="50" t="s">
        <v>780</v>
      </c>
      <c r="E19" s="27" t="s">
        <v>212</v>
      </c>
      <c r="F19" s="27" t="s">
        <v>281</v>
      </c>
      <c r="G19" s="27" t="s">
        <v>304</v>
      </c>
      <c r="H19" s="16" t="str">
        <f t="shared" si="0"/>
        <v>nguyÔn kh¸nh huyÒn</v>
      </c>
      <c r="I19" s="27" t="s">
        <v>810</v>
      </c>
      <c r="J19" s="27" t="s">
        <v>616</v>
      </c>
      <c r="K19" s="50" t="s">
        <v>24</v>
      </c>
      <c r="L19" s="50" t="s">
        <v>293</v>
      </c>
      <c r="M19" s="27">
        <v>4201</v>
      </c>
      <c r="N19" s="24" t="str">
        <f t="shared" si="1"/>
        <v>THCS Trương Hán Siêu</v>
      </c>
      <c r="O19" s="12" t="str">
        <f t="shared" si="2"/>
        <v>TP Ninh Bình</v>
      </c>
      <c r="P19" s="47">
        <v>9.25</v>
      </c>
      <c r="Q19" s="47">
        <v>7.25</v>
      </c>
      <c r="R19" s="47">
        <v>8.75</v>
      </c>
      <c r="S19" s="47">
        <v>7.75</v>
      </c>
      <c r="T19" s="46"/>
      <c r="U19" s="47"/>
      <c r="V19" s="47">
        <v>40.75</v>
      </c>
      <c r="W19" s="6"/>
      <c r="X19" s="4"/>
      <c r="Y19" s="5"/>
      <c r="Z19"/>
    </row>
    <row r="20" spans="1:26" s="2" customFormat="1" ht="15" customHeight="1">
      <c r="A20" s="6">
        <v>15</v>
      </c>
      <c r="B20" s="6" t="s">
        <v>179</v>
      </c>
      <c r="C20" s="50">
        <v>18</v>
      </c>
      <c r="D20" s="50" t="s">
        <v>777</v>
      </c>
      <c r="E20" s="27" t="s">
        <v>296</v>
      </c>
      <c r="F20" s="27" t="s">
        <v>799</v>
      </c>
      <c r="G20" s="27" t="s">
        <v>304</v>
      </c>
      <c r="H20" s="16" t="str">
        <f t="shared" si="0"/>
        <v>ng« quÕ huyÒn</v>
      </c>
      <c r="I20" s="27" t="s">
        <v>807</v>
      </c>
      <c r="J20" s="27" t="s">
        <v>621</v>
      </c>
      <c r="K20" s="50" t="s">
        <v>24</v>
      </c>
      <c r="L20" s="50" t="s">
        <v>293</v>
      </c>
      <c r="M20" s="27">
        <v>4201</v>
      </c>
      <c r="N20" s="24" t="str">
        <f t="shared" si="1"/>
        <v>THCS Trương Hán Siêu</v>
      </c>
      <c r="O20" s="12" t="str">
        <f t="shared" si="2"/>
        <v>TP Ninh Bình</v>
      </c>
      <c r="P20" s="47">
        <v>9.25</v>
      </c>
      <c r="Q20" s="47">
        <v>8.75</v>
      </c>
      <c r="R20" s="47">
        <v>9.5</v>
      </c>
      <c r="S20" s="47">
        <v>8.5</v>
      </c>
      <c r="T20" s="46"/>
      <c r="U20" s="47"/>
      <c r="V20" s="47">
        <v>44.5</v>
      </c>
      <c r="W20" s="6"/>
      <c r="X20" s="4"/>
      <c r="Y20" s="5"/>
      <c r="Z20"/>
    </row>
    <row r="21" spans="1:26" s="2" customFormat="1" ht="15" customHeight="1">
      <c r="A21" s="6">
        <v>16</v>
      </c>
      <c r="B21" s="6" t="s">
        <v>179</v>
      </c>
      <c r="C21" s="50">
        <v>18</v>
      </c>
      <c r="D21" s="50" t="s">
        <v>792</v>
      </c>
      <c r="E21" s="27" t="s">
        <v>352</v>
      </c>
      <c r="F21" s="27" t="s">
        <v>360</v>
      </c>
      <c r="G21" s="27" t="s">
        <v>304</v>
      </c>
      <c r="H21" s="16" t="str">
        <f t="shared" si="0"/>
        <v>l©m thÞ thanh huyÒn</v>
      </c>
      <c r="I21" s="27" t="s">
        <v>824</v>
      </c>
      <c r="J21" s="27" t="s">
        <v>756</v>
      </c>
      <c r="K21" s="50" t="s">
        <v>24</v>
      </c>
      <c r="L21" s="50" t="s">
        <v>293</v>
      </c>
      <c r="M21" s="27">
        <v>4204</v>
      </c>
      <c r="N21" s="24" t="str">
        <f t="shared" si="1"/>
        <v>THCS Lê Hồng Phong</v>
      </c>
      <c r="O21" s="12" t="str">
        <f t="shared" si="2"/>
        <v>TP Ninh Bình</v>
      </c>
      <c r="P21" s="47">
        <v>9.5</v>
      </c>
      <c r="Q21" s="47">
        <v>7.25</v>
      </c>
      <c r="R21" s="47">
        <v>9.5</v>
      </c>
      <c r="S21" s="47">
        <v>5</v>
      </c>
      <c r="T21" s="46"/>
      <c r="U21" s="47"/>
      <c r="V21" s="47">
        <v>36.25</v>
      </c>
      <c r="W21" s="8"/>
      <c r="X21" s="4"/>
      <c r="Y21" s="5"/>
      <c r="Z21"/>
    </row>
    <row r="22" spans="1:26" s="2" customFormat="1" ht="15" customHeight="1">
      <c r="A22" s="6">
        <v>17</v>
      </c>
      <c r="B22" s="6" t="s">
        <v>179</v>
      </c>
      <c r="C22" s="50">
        <v>18</v>
      </c>
      <c r="D22" s="50" t="s">
        <v>546</v>
      </c>
      <c r="E22" s="27" t="s">
        <v>297</v>
      </c>
      <c r="F22" s="27" t="s">
        <v>385</v>
      </c>
      <c r="G22" s="27" t="s">
        <v>233</v>
      </c>
      <c r="H22" s="16" t="str">
        <f t="shared" si="0"/>
        <v>bïi thÞ mai h­¬ng</v>
      </c>
      <c r="I22" s="27" t="s">
        <v>633</v>
      </c>
      <c r="J22" s="27" t="s">
        <v>756</v>
      </c>
      <c r="K22" s="50" t="s">
        <v>24</v>
      </c>
      <c r="L22" s="50" t="s">
        <v>293</v>
      </c>
      <c r="M22" s="27">
        <v>4201</v>
      </c>
      <c r="N22" s="24" t="str">
        <f t="shared" si="1"/>
        <v>THCS Trương Hán Siêu</v>
      </c>
      <c r="O22" s="12" t="str">
        <f t="shared" si="2"/>
        <v>TP Ninh Bình</v>
      </c>
      <c r="P22" s="47">
        <v>9.25</v>
      </c>
      <c r="Q22" s="47">
        <v>8.25</v>
      </c>
      <c r="R22" s="47">
        <v>9.25</v>
      </c>
      <c r="S22" s="47">
        <v>7.75</v>
      </c>
      <c r="T22" s="46"/>
      <c r="U22" s="47"/>
      <c r="V22" s="47">
        <v>42.25</v>
      </c>
      <c r="W22" s="6"/>
      <c r="X22" s="4"/>
      <c r="Y22" s="5"/>
      <c r="Z22"/>
    </row>
    <row r="23" spans="1:26" s="2" customFormat="1" ht="15" customHeight="1">
      <c r="A23" s="6">
        <v>18</v>
      </c>
      <c r="B23" s="6" t="s">
        <v>179</v>
      </c>
      <c r="C23" s="50">
        <v>18</v>
      </c>
      <c r="D23" s="50" t="s">
        <v>786</v>
      </c>
      <c r="E23" s="27" t="s">
        <v>218</v>
      </c>
      <c r="F23" s="27" t="s">
        <v>243</v>
      </c>
      <c r="G23" s="27" t="s">
        <v>801</v>
      </c>
      <c r="H23" s="16" t="str">
        <f t="shared" si="0"/>
        <v>vò ph­¬ng liªn</v>
      </c>
      <c r="I23" s="27" t="s">
        <v>816</v>
      </c>
      <c r="J23" s="27" t="s">
        <v>621</v>
      </c>
      <c r="K23" s="50" t="s">
        <v>24</v>
      </c>
      <c r="L23" s="50" t="s">
        <v>293</v>
      </c>
      <c r="M23" s="27">
        <v>4206</v>
      </c>
      <c r="N23" s="24" t="str">
        <f t="shared" si="1"/>
        <v>THCS Ninh Bình- Bạc Liêu</v>
      </c>
      <c r="O23" s="12" t="str">
        <f t="shared" si="2"/>
        <v>TP Ninh Bình</v>
      </c>
      <c r="P23" s="47">
        <v>9.75</v>
      </c>
      <c r="Q23" s="47">
        <v>7.75</v>
      </c>
      <c r="R23" s="47">
        <v>10</v>
      </c>
      <c r="S23" s="47">
        <v>5.5</v>
      </c>
      <c r="T23" s="46"/>
      <c r="U23" s="47"/>
      <c r="V23" s="47">
        <v>38.5</v>
      </c>
      <c r="W23" s="6"/>
      <c r="X23" s="4"/>
      <c r="Y23" s="5"/>
      <c r="Z23"/>
    </row>
    <row r="24" spans="1:26" s="2" customFormat="1" ht="15" customHeight="1">
      <c r="A24" s="6">
        <v>19</v>
      </c>
      <c r="B24" s="6" t="s">
        <v>179</v>
      </c>
      <c r="C24" s="50">
        <v>18</v>
      </c>
      <c r="D24" s="50" t="s">
        <v>784</v>
      </c>
      <c r="E24" s="27" t="s">
        <v>221</v>
      </c>
      <c r="F24" s="27" t="s">
        <v>225</v>
      </c>
      <c r="G24" s="27" t="s">
        <v>266</v>
      </c>
      <c r="H24" s="16" t="str">
        <f t="shared" si="0"/>
        <v>trÇn mai linh</v>
      </c>
      <c r="I24" s="27" t="s">
        <v>619</v>
      </c>
      <c r="J24" s="27" t="s">
        <v>621</v>
      </c>
      <c r="K24" s="50" t="s">
        <v>24</v>
      </c>
      <c r="L24" s="50" t="s">
        <v>293</v>
      </c>
      <c r="M24" s="27">
        <v>4207</v>
      </c>
      <c r="N24" s="24" t="str">
        <f t="shared" si="1"/>
        <v>THCS Ninh Thành</v>
      </c>
      <c r="O24" s="12" t="str">
        <f t="shared" si="2"/>
        <v>TP Ninh Bình</v>
      </c>
      <c r="P24" s="47">
        <v>8</v>
      </c>
      <c r="Q24" s="47">
        <v>7</v>
      </c>
      <c r="R24" s="47">
        <v>8</v>
      </c>
      <c r="S24" s="47">
        <v>8.25</v>
      </c>
      <c r="T24" s="46"/>
      <c r="U24" s="47"/>
      <c r="V24" s="47">
        <v>39.5</v>
      </c>
      <c r="W24" s="6"/>
      <c r="X24" s="4"/>
      <c r="Y24" s="5"/>
      <c r="Z24"/>
    </row>
    <row r="25" spans="1:26" s="2" customFormat="1" ht="15" customHeight="1">
      <c r="A25" s="6">
        <v>20</v>
      </c>
      <c r="B25" s="6" t="s">
        <v>179</v>
      </c>
      <c r="C25" s="50">
        <v>18</v>
      </c>
      <c r="D25" s="50" t="s">
        <v>785</v>
      </c>
      <c r="E25" s="27" t="s">
        <v>225</v>
      </c>
      <c r="F25" s="27" t="s">
        <v>243</v>
      </c>
      <c r="G25" s="27" t="s">
        <v>266</v>
      </c>
      <c r="H25" s="16" t="str">
        <f t="shared" si="0"/>
        <v>mai ph­¬ng linh</v>
      </c>
      <c r="I25" s="27" t="s">
        <v>813</v>
      </c>
      <c r="J25" s="27" t="s">
        <v>616</v>
      </c>
      <c r="K25" s="50" t="s">
        <v>24</v>
      </c>
      <c r="L25" s="50" t="s">
        <v>293</v>
      </c>
      <c r="M25" s="27">
        <v>4203</v>
      </c>
      <c r="N25" s="24" t="str">
        <f t="shared" si="1"/>
        <v>THCS Lý Tự Trọng</v>
      </c>
      <c r="O25" s="12" t="str">
        <f t="shared" si="2"/>
        <v>TP Ninh Bình</v>
      </c>
      <c r="P25" s="47">
        <v>8.75</v>
      </c>
      <c r="Q25" s="47">
        <v>8</v>
      </c>
      <c r="R25" s="47">
        <v>9.25</v>
      </c>
      <c r="S25" s="47">
        <v>6.5</v>
      </c>
      <c r="T25" s="46"/>
      <c r="U25" s="47"/>
      <c r="V25" s="47">
        <v>39</v>
      </c>
      <c r="W25" s="6"/>
      <c r="X25" s="4"/>
      <c r="Y25" s="5"/>
      <c r="Z25"/>
    </row>
    <row r="26" spans="1:26" s="2" customFormat="1" ht="15" customHeight="1">
      <c r="A26" s="6">
        <v>21</v>
      </c>
      <c r="B26" s="6" t="s">
        <v>179</v>
      </c>
      <c r="C26" s="50">
        <v>18</v>
      </c>
      <c r="D26" s="50" t="s">
        <v>432</v>
      </c>
      <c r="E26" s="27" t="s">
        <v>226</v>
      </c>
      <c r="F26" s="27" t="s">
        <v>804</v>
      </c>
      <c r="G26" s="27" t="s">
        <v>266</v>
      </c>
      <c r="H26" s="16" t="str">
        <f t="shared" si="0"/>
        <v>t¹ tè linh</v>
      </c>
      <c r="I26" s="27" t="s">
        <v>660</v>
      </c>
      <c r="J26" s="27" t="s">
        <v>290</v>
      </c>
      <c r="K26" s="50" t="s">
        <v>24</v>
      </c>
      <c r="L26" s="50" t="s">
        <v>293</v>
      </c>
      <c r="M26" s="27">
        <v>1206</v>
      </c>
      <c r="N26" s="24" t="str">
        <f t="shared" si="1"/>
        <v>THCS Phú Lộc</v>
      </c>
      <c r="O26" s="12" t="str">
        <f t="shared" si="2"/>
        <v>Nho Quan</v>
      </c>
      <c r="P26" s="47">
        <v>8.5</v>
      </c>
      <c r="Q26" s="47">
        <v>6.5</v>
      </c>
      <c r="R26" s="47">
        <v>7</v>
      </c>
      <c r="S26" s="47">
        <v>6.75</v>
      </c>
      <c r="T26" s="46"/>
      <c r="U26" s="47"/>
      <c r="V26" s="47">
        <v>35.5</v>
      </c>
      <c r="W26" s="6"/>
      <c r="X26" s="4"/>
      <c r="Y26" s="5"/>
      <c r="Z26"/>
    </row>
    <row r="27" spans="1:26" s="2" customFormat="1" ht="15" customHeight="1">
      <c r="A27" s="6">
        <v>22</v>
      </c>
      <c r="B27" s="6" t="s">
        <v>179</v>
      </c>
      <c r="C27" s="50">
        <v>18</v>
      </c>
      <c r="D27" s="50" t="s">
        <v>430</v>
      </c>
      <c r="E27" s="27" t="s">
        <v>298</v>
      </c>
      <c r="F27" s="27" t="s">
        <v>803</v>
      </c>
      <c r="G27" s="27" t="s">
        <v>487</v>
      </c>
      <c r="H27" s="16" t="str">
        <f t="shared" si="0"/>
        <v>l· tÊn léc</v>
      </c>
      <c r="I27" s="27" t="s">
        <v>641</v>
      </c>
      <c r="J27" s="27" t="s">
        <v>756</v>
      </c>
      <c r="K27" s="50" t="s">
        <v>24</v>
      </c>
      <c r="L27" s="50" t="s">
        <v>25</v>
      </c>
      <c r="M27" s="27">
        <v>3208</v>
      </c>
      <c r="N27" s="24" t="str">
        <f t="shared" si="1"/>
        <v>THCS Ninh Mỹ</v>
      </c>
      <c r="O27" s="12" t="str">
        <f t="shared" si="2"/>
        <v>Hoa Lư</v>
      </c>
      <c r="P27" s="47">
        <v>9.25</v>
      </c>
      <c r="Q27" s="47">
        <v>7.5</v>
      </c>
      <c r="R27" s="47">
        <v>8</v>
      </c>
      <c r="S27" s="47">
        <v>6</v>
      </c>
      <c r="T27" s="46"/>
      <c r="U27" s="47"/>
      <c r="V27" s="47">
        <v>36.75</v>
      </c>
      <c r="W27" s="6"/>
      <c r="X27" s="4"/>
      <c r="Y27" s="5"/>
      <c r="Z27"/>
    </row>
    <row r="28" spans="1:26" s="2" customFormat="1" ht="15" customHeight="1">
      <c r="A28" s="6">
        <v>23</v>
      </c>
      <c r="B28" s="6" t="s">
        <v>179</v>
      </c>
      <c r="C28" s="50">
        <v>18</v>
      </c>
      <c r="D28" s="50" t="s">
        <v>789</v>
      </c>
      <c r="E28" s="27" t="s">
        <v>217</v>
      </c>
      <c r="F28" s="27" t="s">
        <v>580</v>
      </c>
      <c r="G28" s="27" t="s">
        <v>236</v>
      </c>
      <c r="H28" s="16" t="str">
        <f t="shared" si="0"/>
        <v>ph¹m thiªn minh</v>
      </c>
      <c r="I28" s="27" t="s">
        <v>821</v>
      </c>
      <c r="J28" s="27" t="s">
        <v>621</v>
      </c>
      <c r="K28" s="50" t="s">
        <v>24</v>
      </c>
      <c r="L28" s="50" t="s">
        <v>25</v>
      </c>
      <c r="M28" s="27">
        <v>4201</v>
      </c>
      <c r="N28" s="24" t="str">
        <f t="shared" si="1"/>
        <v>THCS Trương Hán Siêu</v>
      </c>
      <c r="O28" s="12" t="str">
        <f t="shared" si="2"/>
        <v>TP Ninh Bình</v>
      </c>
      <c r="P28" s="47">
        <v>7</v>
      </c>
      <c r="Q28" s="47">
        <v>6.25</v>
      </c>
      <c r="R28" s="47">
        <v>9.75</v>
      </c>
      <c r="S28" s="47">
        <v>6.75</v>
      </c>
      <c r="T28" s="46"/>
      <c r="U28" s="47"/>
      <c r="V28" s="47">
        <v>36.5</v>
      </c>
      <c r="W28" s="6"/>
      <c r="X28" s="4"/>
      <c r="Y28" s="5"/>
      <c r="Z28"/>
    </row>
    <row r="29" spans="1:26" s="2" customFormat="1" ht="15" customHeight="1">
      <c r="A29" s="6">
        <v>24</v>
      </c>
      <c r="B29" s="6" t="s">
        <v>179</v>
      </c>
      <c r="C29" s="50">
        <v>18</v>
      </c>
      <c r="D29" s="50" t="s">
        <v>429</v>
      </c>
      <c r="E29" s="27" t="s">
        <v>212</v>
      </c>
      <c r="F29" s="27" t="s">
        <v>800</v>
      </c>
      <c r="G29" s="27" t="s">
        <v>387</v>
      </c>
      <c r="H29" s="16" t="str">
        <f t="shared" si="0"/>
        <v>nguyÔn ph¹m th¶o my</v>
      </c>
      <c r="I29" s="27" t="s">
        <v>814</v>
      </c>
      <c r="J29" s="27" t="s">
        <v>340</v>
      </c>
      <c r="K29" s="50" t="s">
        <v>24</v>
      </c>
      <c r="L29" s="50" t="s">
        <v>293</v>
      </c>
      <c r="M29" s="27">
        <v>8201</v>
      </c>
      <c r="N29" s="24" t="str">
        <f t="shared" si="1"/>
        <v>THCS Đồng Giao</v>
      </c>
      <c r="O29" s="12" t="str">
        <f t="shared" si="2"/>
        <v>TP Tam Điệp</v>
      </c>
      <c r="P29" s="47">
        <v>9.75</v>
      </c>
      <c r="Q29" s="47">
        <v>7.5</v>
      </c>
      <c r="R29" s="47">
        <v>9</v>
      </c>
      <c r="S29" s="47">
        <v>6.25</v>
      </c>
      <c r="T29" s="46"/>
      <c r="U29" s="47"/>
      <c r="V29" s="47">
        <v>38.75</v>
      </c>
      <c r="W29" s="6"/>
      <c r="X29" s="4"/>
      <c r="Y29" s="5"/>
      <c r="Z29"/>
    </row>
    <row r="30" spans="1:26" s="2" customFormat="1" ht="15" customHeight="1">
      <c r="A30" s="6">
        <v>25</v>
      </c>
      <c r="B30" s="6" t="s">
        <v>179</v>
      </c>
      <c r="C30" s="50">
        <v>18</v>
      </c>
      <c r="D30" s="50" t="s">
        <v>783</v>
      </c>
      <c r="E30" s="27" t="s">
        <v>214</v>
      </c>
      <c r="F30" s="27" t="s">
        <v>274</v>
      </c>
      <c r="G30" s="27" t="s">
        <v>237</v>
      </c>
      <c r="H30" s="16" t="str">
        <f t="shared" si="0"/>
        <v>hoµng ¸nh ngäc</v>
      </c>
      <c r="I30" s="27" t="s">
        <v>623</v>
      </c>
      <c r="J30" s="27" t="s">
        <v>616</v>
      </c>
      <c r="K30" s="50" t="s">
        <v>24</v>
      </c>
      <c r="L30" s="50" t="s">
        <v>293</v>
      </c>
      <c r="M30" s="27">
        <v>4207</v>
      </c>
      <c r="N30" s="24" t="str">
        <f t="shared" si="1"/>
        <v>THCS Ninh Thành</v>
      </c>
      <c r="O30" s="12" t="str">
        <f t="shared" si="2"/>
        <v>TP Ninh Bình</v>
      </c>
      <c r="P30" s="47">
        <v>8.75</v>
      </c>
      <c r="Q30" s="47">
        <v>7</v>
      </c>
      <c r="R30" s="47">
        <v>9.5</v>
      </c>
      <c r="S30" s="47">
        <v>7.25</v>
      </c>
      <c r="T30" s="46"/>
      <c r="U30" s="47"/>
      <c r="V30" s="47">
        <v>39.75</v>
      </c>
      <c r="W30" s="6"/>
      <c r="X30" s="4"/>
      <c r="Y30" s="5"/>
      <c r="Z30"/>
    </row>
    <row r="31" spans="1:26" s="2" customFormat="1" ht="15" customHeight="1">
      <c r="A31" s="6">
        <v>26</v>
      </c>
      <c r="B31" s="6" t="s">
        <v>179</v>
      </c>
      <c r="C31" s="50">
        <v>19</v>
      </c>
      <c r="D31" s="50" t="s">
        <v>781</v>
      </c>
      <c r="E31" s="27" t="s">
        <v>212</v>
      </c>
      <c r="F31" s="27" t="s">
        <v>231</v>
      </c>
      <c r="G31" s="27" t="s">
        <v>237</v>
      </c>
      <c r="H31" s="16" t="str">
        <f t="shared" si="0"/>
        <v>nguyÔn v¨n ngäc</v>
      </c>
      <c r="I31" s="27" t="s">
        <v>772</v>
      </c>
      <c r="J31" s="27" t="s">
        <v>287</v>
      </c>
      <c r="K31" s="50" t="s">
        <v>24</v>
      </c>
      <c r="L31" s="50" t="s">
        <v>25</v>
      </c>
      <c r="M31" s="27">
        <v>2208</v>
      </c>
      <c r="N31" s="24" t="str">
        <f t="shared" si="1"/>
        <v>THCS Gia Phú</v>
      </c>
      <c r="O31" s="12" t="str">
        <f t="shared" si="2"/>
        <v>Gia Viễn</v>
      </c>
      <c r="P31" s="47">
        <v>9</v>
      </c>
      <c r="Q31" s="47">
        <v>7.5</v>
      </c>
      <c r="R31" s="47">
        <v>8.75</v>
      </c>
      <c r="S31" s="47">
        <v>7.25</v>
      </c>
      <c r="T31" s="46"/>
      <c r="U31" s="47"/>
      <c r="V31" s="47">
        <v>39.75</v>
      </c>
      <c r="W31" s="6"/>
      <c r="X31" s="4"/>
      <c r="Y31" s="5"/>
      <c r="Z31"/>
    </row>
    <row r="32" spans="1:26" s="2" customFormat="1" ht="15" customHeight="1">
      <c r="A32" s="6">
        <v>27</v>
      </c>
      <c r="B32" s="6" t="s">
        <v>179</v>
      </c>
      <c r="C32" s="50">
        <v>19</v>
      </c>
      <c r="D32" s="50" t="s">
        <v>788</v>
      </c>
      <c r="E32" s="27" t="s">
        <v>212</v>
      </c>
      <c r="F32" s="27" t="s">
        <v>263</v>
      </c>
      <c r="G32" s="27" t="s">
        <v>802</v>
      </c>
      <c r="H32" s="16" t="str">
        <f t="shared" si="0"/>
        <v>nguyÔn trang nhung</v>
      </c>
      <c r="I32" s="27" t="s">
        <v>820</v>
      </c>
      <c r="J32" s="27" t="s">
        <v>616</v>
      </c>
      <c r="K32" s="50" t="s">
        <v>24</v>
      </c>
      <c r="L32" s="50" t="s">
        <v>293</v>
      </c>
      <c r="M32" s="27">
        <v>4201</v>
      </c>
      <c r="N32" s="24" t="str">
        <f t="shared" si="1"/>
        <v>THCS Trương Hán Siêu</v>
      </c>
      <c r="O32" s="12" t="str">
        <f t="shared" si="2"/>
        <v>TP Ninh Bình</v>
      </c>
      <c r="P32" s="47">
        <v>9</v>
      </c>
      <c r="Q32" s="47">
        <v>7.5</v>
      </c>
      <c r="R32" s="47">
        <v>7.5</v>
      </c>
      <c r="S32" s="47">
        <v>6.5</v>
      </c>
      <c r="T32" s="46"/>
      <c r="U32" s="47"/>
      <c r="V32" s="47">
        <v>37</v>
      </c>
      <c r="W32" s="8"/>
      <c r="X32" s="4"/>
      <c r="Y32" s="5"/>
      <c r="Z32"/>
    </row>
    <row r="33" spans="1:26" s="2" customFormat="1" ht="15" customHeight="1">
      <c r="A33" s="6">
        <v>28</v>
      </c>
      <c r="B33" s="6" t="s">
        <v>179</v>
      </c>
      <c r="C33" s="50">
        <v>19</v>
      </c>
      <c r="D33" s="50" t="s">
        <v>431</v>
      </c>
      <c r="E33" s="27" t="s">
        <v>297</v>
      </c>
      <c r="F33" s="27" t="s">
        <v>225</v>
      </c>
      <c r="G33" s="27" t="s">
        <v>243</v>
      </c>
      <c r="H33" s="16" t="str">
        <f t="shared" si="0"/>
        <v>bïi mai ph­¬ng</v>
      </c>
      <c r="I33" s="27" t="s">
        <v>830</v>
      </c>
      <c r="J33" s="27" t="s">
        <v>616</v>
      </c>
      <c r="K33" s="50" t="s">
        <v>24</v>
      </c>
      <c r="L33" s="50" t="s">
        <v>293</v>
      </c>
      <c r="M33" s="27">
        <v>4210</v>
      </c>
      <c r="N33" s="24" t="str">
        <f t="shared" si="1"/>
        <v>THCS Ninh Sơn</v>
      </c>
      <c r="O33" s="12" t="str">
        <f t="shared" si="2"/>
        <v>TP Ninh Bình</v>
      </c>
      <c r="P33" s="47">
        <v>9.5</v>
      </c>
      <c r="Q33" s="47">
        <v>7.5</v>
      </c>
      <c r="R33" s="47">
        <v>7.5</v>
      </c>
      <c r="S33" s="47">
        <v>5</v>
      </c>
      <c r="T33" s="46"/>
      <c r="U33" s="47"/>
      <c r="V33" s="47">
        <v>34.5</v>
      </c>
      <c r="W33" s="6"/>
      <c r="X33" s="4"/>
      <c r="Y33" s="5"/>
      <c r="Z33"/>
    </row>
    <row r="34" spans="1:26" s="2" customFormat="1" ht="15" customHeight="1">
      <c r="A34" s="6">
        <v>29</v>
      </c>
      <c r="B34" s="6" t="s">
        <v>179</v>
      </c>
      <c r="C34" s="50">
        <v>19</v>
      </c>
      <c r="D34" s="50" t="s">
        <v>778</v>
      </c>
      <c r="E34" s="27" t="s">
        <v>215</v>
      </c>
      <c r="F34" s="27" t="s">
        <v>248</v>
      </c>
      <c r="G34" s="27" t="s">
        <v>234</v>
      </c>
      <c r="H34" s="16" t="str">
        <f t="shared" si="0"/>
        <v>lª thÕ quang</v>
      </c>
      <c r="I34" s="27" t="s">
        <v>808</v>
      </c>
      <c r="J34" s="27" t="s">
        <v>831</v>
      </c>
      <c r="K34" s="50" t="s">
        <v>24</v>
      </c>
      <c r="L34" s="50" t="s">
        <v>25</v>
      </c>
      <c r="M34" s="27">
        <v>3205</v>
      </c>
      <c r="N34" s="24" t="str">
        <f t="shared" si="1"/>
        <v>THCS Ninh Hải</v>
      </c>
      <c r="O34" s="12" t="str">
        <f t="shared" si="2"/>
        <v>Hoa Lư</v>
      </c>
      <c r="P34" s="47">
        <v>9.25</v>
      </c>
      <c r="Q34" s="47">
        <v>7.5</v>
      </c>
      <c r="R34" s="47">
        <v>10</v>
      </c>
      <c r="S34" s="47">
        <v>8.75</v>
      </c>
      <c r="T34" s="46"/>
      <c r="U34" s="47"/>
      <c r="V34" s="47">
        <v>44.25</v>
      </c>
      <c r="W34" s="6"/>
      <c r="X34" s="4"/>
      <c r="Y34" s="5"/>
      <c r="Z34"/>
    </row>
    <row r="35" spans="1:26" s="2" customFormat="1" ht="15" customHeight="1">
      <c r="A35" s="6">
        <v>30</v>
      </c>
      <c r="B35" s="6" t="s">
        <v>179</v>
      </c>
      <c r="C35" s="50">
        <v>19</v>
      </c>
      <c r="D35" s="50" t="s">
        <v>550</v>
      </c>
      <c r="E35" s="27" t="s">
        <v>220</v>
      </c>
      <c r="F35" s="27" t="s">
        <v>234</v>
      </c>
      <c r="G35" s="27" t="s">
        <v>273</v>
      </c>
      <c r="H35" s="16" t="str">
        <f t="shared" si="0"/>
        <v>trÞnh quang s¬n</v>
      </c>
      <c r="I35" s="27" t="s">
        <v>825</v>
      </c>
      <c r="J35" s="27" t="s">
        <v>756</v>
      </c>
      <c r="K35" s="50" t="s">
        <v>24</v>
      </c>
      <c r="L35" s="50" t="s">
        <v>25</v>
      </c>
      <c r="M35" s="27">
        <v>4201</v>
      </c>
      <c r="N35" s="24" t="str">
        <f t="shared" si="1"/>
        <v>THCS Trương Hán Siêu</v>
      </c>
      <c r="O35" s="12" t="str">
        <f t="shared" si="2"/>
        <v>TP Ninh Bình</v>
      </c>
      <c r="P35" s="47">
        <v>8.25</v>
      </c>
      <c r="Q35" s="47">
        <v>7</v>
      </c>
      <c r="R35" s="47">
        <v>7</v>
      </c>
      <c r="S35" s="47">
        <v>6.75</v>
      </c>
      <c r="T35" s="46"/>
      <c r="U35" s="47"/>
      <c r="V35" s="47">
        <v>35.75</v>
      </c>
      <c r="W35" s="6"/>
      <c r="X35" s="4"/>
      <c r="Y35" s="5"/>
      <c r="Z35"/>
    </row>
    <row r="36" spans="1:26" s="2" customFormat="1" ht="15" customHeight="1">
      <c r="A36" s="6">
        <v>31</v>
      </c>
      <c r="B36" s="6" t="s">
        <v>179</v>
      </c>
      <c r="C36" s="50">
        <v>19</v>
      </c>
      <c r="D36" s="50" t="s">
        <v>556</v>
      </c>
      <c r="E36" s="27" t="s">
        <v>215</v>
      </c>
      <c r="F36" s="27" t="s">
        <v>243</v>
      </c>
      <c r="G36" s="27" t="s">
        <v>269</v>
      </c>
      <c r="H36" s="16" t="str">
        <f t="shared" si="0"/>
        <v>lª ph­¬ng th¶o</v>
      </c>
      <c r="I36" s="27" t="s">
        <v>819</v>
      </c>
      <c r="J36" s="27" t="s">
        <v>340</v>
      </c>
      <c r="K36" s="50" t="s">
        <v>24</v>
      </c>
      <c r="L36" s="50" t="s">
        <v>293</v>
      </c>
      <c r="M36" s="27">
        <v>4205</v>
      </c>
      <c r="N36" s="24" t="str">
        <f t="shared" si="1"/>
        <v>THCS Đinh Tiên Hoàng</v>
      </c>
      <c r="O36" s="12" t="str">
        <f t="shared" si="2"/>
        <v>TP Ninh Bình</v>
      </c>
      <c r="P36" s="47">
        <v>8.5</v>
      </c>
      <c r="Q36" s="47">
        <v>7.5</v>
      </c>
      <c r="R36" s="47">
        <v>9.25</v>
      </c>
      <c r="S36" s="47">
        <v>6</v>
      </c>
      <c r="T36" s="46"/>
      <c r="U36" s="47"/>
      <c r="V36" s="47">
        <v>37.25</v>
      </c>
      <c r="W36" s="6"/>
      <c r="X36" s="4"/>
      <c r="Y36" s="5"/>
      <c r="Z36"/>
    </row>
    <row r="37" spans="1:26" s="2" customFormat="1" ht="15" customHeight="1">
      <c r="A37" s="6">
        <v>32</v>
      </c>
      <c r="B37" s="6" t="s">
        <v>179</v>
      </c>
      <c r="C37" s="50">
        <v>19</v>
      </c>
      <c r="D37" s="50" t="s">
        <v>797</v>
      </c>
      <c r="E37" s="27" t="s">
        <v>223</v>
      </c>
      <c r="F37" s="27" t="s">
        <v>254</v>
      </c>
      <c r="G37" s="27" t="s">
        <v>269</v>
      </c>
      <c r="H37" s="16" t="str">
        <f t="shared" si="0"/>
        <v>an thÞ ph­¬ng th¶o</v>
      </c>
      <c r="I37" s="27" t="s">
        <v>829</v>
      </c>
      <c r="J37" s="27" t="s">
        <v>834</v>
      </c>
      <c r="K37" s="50" t="s">
        <v>24</v>
      </c>
      <c r="L37" s="50" t="s">
        <v>293</v>
      </c>
      <c r="M37" s="27">
        <v>7215</v>
      </c>
      <c r="N37" s="24" t="str">
        <f t="shared" si="1"/>
        <v>THCS Khánh Dương</v>
      </c>
      <c r="O37" s="12" t="str">
        <f t="shared" si="2"/>
        <v>Yên Mô</v>
      </c>
      <c r="P37" s="47">
        <v>9.5</v>
      </c>
      <c r="Q37" s="47">
        <v>6.5</v>
      </c>
      <c r="R37" s="47">
        <v>8.25</v>
      </c>
      <c r="S37" s="47">
        <v>5.25</v>
      </c>
      <c r="T37" s="46"/>
      <c r="U37" s="47"/>
      <c r="V37" s="47">
        <v>34.75</v>
      </c>
      <c r="W37" s="6"/>
      <c r="X37" s="4"/>
      <c r="Y37" s="5"/>
      <c r="Z37"/>
    </row>
    <row r="38" spans="1:26" s="2" customFormat="1" ht="15" customHeight="1">
      <c r="A38" s="6">
        <v>33</v>
      </c>
      <c r="B38" s="6" t="s">
        <v>179</v>
      </c>
      <c r="C38" s="50">
        <v>19</v>
      </c>
      <c r="D38" s="50" t="s">
        <v>555</v>
      </c>
      <c r="E38" s="27" t="s">
        <v>297</v>
      </c>
      <c r="F38" s="27" t="s">
        <v>247</v>
      </c>
      <c r="G38" s="27" t="s">
        <v>278</v>
      </c>
      <c r="H38" s="16" t="str">
        <f t="shared" si="0"/>
        <v>bïi m¹nh th¾ng</v>
      </c>
      <c r="I38" s="27" t="s">
        <v>708</v>
      </c>
      <c r="J38" s="27" t="s">
        <v>832</v>
      </c>
      <c r="K38" s="50" t="s">
        <v>24</v>
      </c>
      <c r="L38" s="50" t="s">
        <v>25</v>
      </c>
      <c r="M38" s="27">
        <v>4204</v>
      </c>
      <c r="N38" s="24" t="str">
        <f t="shared" si="1"/>
        <v>THCS Lê Hồng Phong</v>
      </c>
      <c r="O38" s="12" t="str">
        <f t="shared" si="2"/>
        <v>TP Ninh Bình</v>
      </c>
      <c r="P38" s="47">
        <v>8.75</v>
      </c>
      <c r="Q38" s="47">
        <v>8</v>
      </c>
      <c r="R38" s="47">
        <v>9.5</v>
      </c>
      <c r="S38" s="47">
        <v>7.5</v>
      </c>
      <c r="T38" s="46"/>
      <c r="U38" s="47"/>
      <c r="V38" s="47">
        <v>41.25</v>
      </c>
      <c r="W38" s="6"/>
      <c r="X38" s="4"/>
      <c r="Y38" s="5"/>
      <c r="Z38"/>
    </row>
    <row r="39" spans="1:29" s="2" customFormat="1" ht="15" customHeight="1">
      <c r="A39" s="6">
        <v>34</v>
      </c>
      <c r="B39" s="6" t="s">
        <v>179</v>
      </c>
      <c r="C39" s="50">
        <v>19</v>
      </c>
      <c r="D39" s="50" t="s">
        <v>793</v>
      </c>
      <c r="E39" s="27" t="s">
        <v>217</v>
      </c>
      <c r="F39" s="27" t="s">
        <v>257</v>
      </c>
      <c r="G39" s="27" t="s">
        <v>263</v>
      </c>
      <c r="H39" s="16" t="str">
        <f t="shared" si="0"/>
        <v>ph¹m thu trang</v>
      </c>
      <c r="I39" s="27" t="s">
        <v>826</v>
      </c>
      <c r="J39" s="27" t="s">
        <v>833</v>
      </c>
      <c r="K39" s="50" t="s">
        <v>24</v>
      </c>
      <c r="L39" s="50" t="s">
        <v>293</v>
      </c>
      <c r="M39" s="27">
        <v>4201</v>
      </c>
      <c r="N39" s="24" t="str">
        <f t="shared" si="1"/>
        <v>THCS Trương Hán Siêu</v>
      </c>
      <c r="O39" s="12" t="str">
        <f t="shared" si="2"/>
        <v>TP Ninh Bình</v>
      </c>
      <c r="P39" s="47">
        <v>9.25</v>
      </c>
      <c r="Q39" s="47">
        <v>6.75</v>
      </c>
      <c r="R39" s="47">
        <v>9</v>
      </c>
      <c r="S39" s="47">
        <v>5.25</v>
      </c>
      <c r="T39" s="46"/>
      <c r="U39" s="47"/>
      <c r="V39" s="47">
        <v>35.5</v>
      </c>
      <c r="W39" s="6"/>
      <c r="X39" s="4"/>
      <c r="Y39" s="5"/>
      <c r="Z39"/>
      <c r="AA39" s="4"/>
      <c r="AB39" s="5"/>
      <c r="AC39"/>
    </row>
    <row r="40" spans="1:29" s="2" customFormat="1" ht="15" customHeight="1">
      <c r="A40" s="6">
        <v>35</v>
      </c>
      <c r="B40" s="6" t="s">
        <v>179</v>
      </c>
      <c r="C40" s="50">
        <v>19</v>
      </c>
      <c r="D40" s="50" t="s">
        <v>779</v>
      </c>
      <c r="E40" s="27" t="s">
        <v>228</v>
      </c>
      <c r="F40" s="27" t="s">
        <v>236</v>
      </c>
      <c r="G40" s="27" t="s">
        <v>259</v>
      </c>
      <c r="H40" s="16" t="str">
        <f t="shared" si="0"/>
        <v>hµ minh tuÊn</v>
      </c>
      <c r="I40" s="27" t="s">
        <v>753</v>
      </c>
      <c r="J40" s="27" t="s">
        <v>616</v>
      </c>
      <c r="K40" s="50" t="s">
        <v>24</v>
      </c>
      <c r="L40" s="50" t="s">
        <v>25</v>
      </c>
      <c r="M40" s="27">
        <v>4204</v>
      </c>
      <c r="N40" s="24" t="str">
        <f t="shared" si="1"/>
        <v>THCS Lê Hồng Phong</v>
      </c>
      <c r="O40" s="12" t="str">
        <f t="shared" si="2"/>
        <v>TP Ninh Bình</v>
      </c>
      <c r="P40" s="47">
        <v>9.5</v>
      </c>
      <c r="Q40" s="47">
        <v>7.25</v>
      </c>
      <c r="R40" s="47">
        <v>9.5</v>
      </c>
      <c r="S40" s="47">
        <v>8.25</v>
      </c>
      <c r="T40" s="46"/>
      <c r="U40" s="47"/>
      <c r="V40" s="47">
        <v>42.75</v>
      </c>
      <c r="W40" s="6"/>
      <c r="X40" s="4"/>
      <c r="Y40" s="5"/>
      <c r="Z40"/>
      <c r="AA40" s="4"/>
      <c r="AB40" s="5"/>
      <c r="AC40"/>
    </row>
    <row r="41" spans="1:29" s="1" customFormat="1" ht="16.5" customHeight="1">
      <c r="A41" s="25"/>
      <c r="B41" s="28"/>
      <c r="C41" s="38" t="s">
        <v>197</v>
      </c>
      <c r="D41" s="38"/>
      <c r="E41" s="38"/>
      <c r="F41" s="38"/>
      <c r="G41" s="38"/>
      <c r="H41" s="38"/>
      <c r="I41" s="38"/>
      <c r="J41" s="38"/>
      <c r="K41" s="38"/>
      <c r="L41" s="38"/>
      <c r="M41" s="39"/>
      <c r="N41" s="40"/>
      <c r="O41" s="35"/>
      <c r="P41" s="28"/>
      <c r="Q41" s="28"/>
      <c r="R41" s="28"/>
      <c r="S41" s="28"/>
      <c r="T41" s="28"/>
      <c r="U41" s="28"/>
      <c r="V41" s="28"/>
      <c r="W41" s="28"/>
      <c r="X41" s="4"/>
      <c r="Y41" s="5"/>
      <c r="Z41"/>
      <c r="AA41" s="4"/>
      <c r="AB41" s="5"/>
      <c r="AC41"/>
    </row>
    <row r="42" spans="1:29" s="2" customFormat="1" ht="43.5" customHeight="1">
      <c r="A42" s="178" t="s">
        <v>22</v>
      </c>
      <c r="B42" s="178"/>
      <c r="C42" s="178"/>
      <c r="D42" s="178"/>
      <c r="E42" s="178"/>
      <c r="F42" s="178"/>
      <c r="G42" s="178"/>
      <c r="H42" s="178"/>
      <c r="I42" s="178" t="s">
        <v>18</v>
      </c>
      <c r="J42" s="178"/>
      <c r="K42" s="178"/>
      <c r="L42" s="178" t="s">
        <v>14</v>
      </c>
      <c r="M42" s="178"/>
      <c r="N42" s="178"/>
      <c r="O42" s="178"/>
      <c r="P42" s="41"/>
      <c r="Q42" s="179" t="s">
        <v>1115</v>
      </c>
      <c r="R42" s="179"/>
      <c r="S42" s="179"/>
      <c r="T42" s="179"/>
      <c r="U42" s="179"/>
      <c r="V42" s="179"/>
      <c r="W42" s="179"/>
      <c r="X42" s="4"/>
      <c r="Y42" s="5"/>
      <c r="Z42"/>
      <c r="AA42" s="4"/>
      <c r="AB42" s="5"/>
      <c r="AC42"/>
    </row>
    <row r="43" spans="1:29" s="1" customFormat="1" ht="15.75">
      <c r="A43" s="163"/>
      <c r="B43" s="163"/>
      <c r="C43" s="163"/>
      <c r="D43" s="163"/>
      <c r="E43" s="3"/>
      <c r="F43" s="3"/>
      <c r="G43" s="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4"/>
      <c r="Y43" s="5"/>
      <c r="Z43"/>
      <c r="AA43" s="4"/>
      <c r="AB43" s="5"/>
      <c r="AC43"/>
    </row>
    <row r="44" spans="24:28" ht="15">
      <c r="X44" s="4"/>
      <c r="Y44" s="4">
        <v>1201</v>
      </c>
      <c r="Z44" s="5" t="s">
        <v>157</v>
      </c>
      <c r="AA44" t="s">
        <v>180</v>
      </c>
      <c r="AB44" s="5"/>
    </row>
    <row r="45" spans="24:28" ht="15">
      <c r="X45" s="4"/>
      <c r="Y45" s="4">
        <v>1202</v>
      </c>
      <c r="Z45" s="5" t="s">
        <v>38</v>
      </c>
      <c r="AA45" t="s">
        <v>180</v>
      </c>
      <c r="AB45" s="5"/>
    </row>
    <row r="46" spans="24:28" ht="32.25" customHeight="1">
      <c r="X46" s="4"/>
      <c r="Y46" s="4">
        <v>1203</v>
      </c>
      <c r="Z46" s="5" t="s">
        <v>39</v>
      </c>
      <c r="AA46" t="s">
        <v>180</v>
      </c>
      <c r="AB46" s="5"/>
    </row>
    <row r="47" spans="24:28" ht="15">
      <c r="X47" s="4"/>
      <c r="Y47" s="4">
        <v>1204</v>
      </c>
      <c r="Z47" s="5" t="s">
        <v>40</v>
      </c>
      <c r="AA47" t="s">
        <v>180</v>
      </c>
      <c r="AB47" s="5"/>
    </row>
    <row r="48" spans="24:28" ht="15">
      <c r="X48" s="4"/>
      <c r="Y48" s="4">
        <v>1205</v>
      </c>
      <c r="Z48" s="5" t="s">
        <v>41</v>
      </c>
      <c r="AA48" t="s">
        <v>180</v>
      </c>
      <c r="AB48" s="5"/>
    </row>
    <row r="49" spans="24:28" ht="15">
      <c r="X49" s="4"/>
      <c r="Y49" s="4">
        <v>1206</v>
      </c>
      <c r="Z49" s="5" t="s">
        <v>42</v>
      </c>
      <c r="AA49" t="s">
        <v>180</v>
      </c>
      <c r="AB49" s="5"/>
    </row>
    <row r="50" spans="24:28" ht="15">
      <c r="X50" s="4"/>
      <c r="Y50" s="4">
        <v>1207</v>
      </c>
      <c r="Z50" s="5" t="s">
        <v>43</v>
      </c>
      <c r="AA50" t="s">
        <v>180</v>
      </c>
      <c r="AB50" s="5"/>
    </row>
    <row r="51" spans="24:28" ht="15">
      <c r="X51" s="4"/>
      <c r="Y51" s="4">
        <v>1210</v>
      </c>
      <c r="Z51" s="5" t="s">
        <v>158</v>
      </c>
      <c r="AA51" t="s">
        <v>180</v>
      </c>
      <c r="AB51" s="5"/>
    </row>
    <row r="52" spans="24:28" ht="15">
      <c r="X52" s="4"/>
      <c r="Y52" s="5"/>
      <c r="AA52" s="4"/>
      <c r="AB52" s="5"/>
    </row>
    <row r="53" spans="24:28" ht="15">
      <c r="X53" s="4"/>
      <c r="Y53" s="28">
        <v>1208</v>
      </c>
      <c r="Z53" s="5" t="s">
        <v>44</v>
      </c>
      <c r="AA53" t="s">
        <v>180</v>
      </c>
      <c r="AB53" s="5"/>
    </row>
    <row r="54" spans="24:28" ht="15">
      <c r="X54" s="4"/>
      <c r="Y54" s="4">
        <v>1209</v>
      </c>
      <c r="Z54" s="5" t="s">
        <v>45</v>
      </c>
      <c r="AA54" t="s">
        <v>180</v>
      </c>
      <c r="AB54" s="5"/>
    </row>
    <row r="55" spans="24:28" ht="15">
      <c r="X55" s="4"/>
      <c r="Y55" s="4">
        <v>1211</v>
      </c>
      <c r="Z55" s="5" t="s">
        <v>46</v>
      </c>
      <c r="AA55" t="s">
        <v>180</v>
      </c>
      <c r="AB55" s="5"/>
    </row>
    <row r="56" spans="24:28" ht="15">
      <c r="X56" s="4"/>
      <c r="Y56" s="4">
        <v>1212</v>
      </c>
      <c r="Z56" s="5" t="s">
        <v>47</v>
      </c>
      <c r="AA56" t="s">
        <v>180</v>
      </c>
      <c r="AB56" s="5"/>
    </row>
    <row r="57" spans="24:28" ht="15">
      <c r="X57" s="4"/>
      <c r="Y57" s="4">
        <v>1207</v>
      </c>
      <c r="Z57" s="5" t="s">
        <v>43</v>
      </c>
      <c r="AA57" t="s">
        <v>180</v>
      </c>
      <c r="AB57" s="5"/>
    </row>
    <row r="58" spans="24:28" ht="15">
      <c r="X58" s="4"/>
      <c r="Y58" s="4">
        <v>1213</v>
      </c>
      <c r="Z58" s="5" t="s">
        <v>48</v>
      </c>
      <c r="AA58" t="s">
        <v>180</v>
      </c>
      <c r="AB58" s="5"/>
    </row>
    <row r="59" spans="24:28" ht="15">
      <c r="X59" s="4"/>
      <c r="Y59" s="31">
        <v>1214</v>
      </c>
      <c r="Z59" s="5" t="s">
        <v>49</v>
      </c>
      <c r="AA59" t="s">
        <v>180</v>
      </c>
      <c r="AB59" s="5"/>
    </row>
    <row r="60" spans="24:28" ht="15">
      <c r="X60" s="4"/>
      <c r="Y60" s="4">
        <v>1216</v>
      </c>
      <c r="Z60" s="5" t="s">
        <v>51</v>
      </c>
      <c r="AA60" t="s">
        <v>180</v>
      </c>
      <c r="AB60" s="5"/>
    </row>
    <row r="61" spans="24:28" ht="15">
      <c r="X61" s="4"/>
      <c r="Y61" s="4">
        <v>1217</v>
      </c>
      <c r="Z61" s="5" t="s">
        <v>52</v>
      </c>
      <c r="AA61" t="s">
        <v>180</v>
      </c>
      <c r="AB61" s="5"/>
    </row>
    <row r="62" spans="24:28" ht="15">
      <c r="X62" s="4"/>
      <c r="Y62" s="4">
        <v>1215</v>
      </c>
      <c r="Z62" s="5" t="s">
        <v>50</v>
      </c>
      <c r="AA62" t="s">
        <v>180</v>
      </c>
      <c r="AB62" s="5"/>
    </row>
    <row r="63" spans="24:28" ht="15">
      <c r="X63" s="4"/>
      <c r="Y63" s="4">
        <v>1222</v>
      </c>
      <c r="Z63" s="5" t="s">
        <v>57</v>
      </c>
      <c r="AA63" t="s">
        <v>180</v>
      </c>
      <c r="AB63" s="5"/>
    </row>
    <row r="64" spans="24:28" ht="15">
      <c r="X64" s="4"/>
      <c r="Y64" s="4">
        <v>1224</v>
      </c>
      <c r="Z64" s="5" t="s">
        <v>59</v>
      </c>
      <c r="AA64" t="s">
        <v>180</v>
      </c>
      <c r="AB64" s="5"/>
    </row>
    <row r="65" spans="24:28" ht="15">
      <c r="X65" s="4"/>
      <c r="Y65" s="4">
        <v>1223</v>
      </c>
      <c r="Z65" s="5" t="s">
        <v>58</v>
      </c>
      <c r="AA65" t="s">
        <v>180</v>
      </c>
      <c r="AB65" s="5"/>
    </row>
    <row r="66" spans="24:28" ht="15">
      <c r="X66" s="4"/>
      <c r="Y66" s="4">
        <v>1221</v>
      </c>
      <c r="Z66" s="5" t="s">
        <v>56</v>
      </c>
      <c r="AA66" t="s">
        <v>180</v>
      </c>
      <c r="AB66" s="5"/>
    </row>
    <row r="67" spans="24:28" ht="15">
      <c r="X67" s="4"/>
      <c r="Y67" s="4">
        <v>1220</v>
      </c>
      <c r="Z67" s="5" t="s">
        <v>55</v>
      </c>
      <c r="AA67" t="s">
        <v>180</v>
      </c>
      <c r="AB67" s="5"/>
    </row>
    <row r="68" spans="24:28" ht="15">
      <c r="X68" s="4"/>
      <c r="Y68" s="4">
        <v>1219</v>
      </c>
      <c r="Z68" s="5" t="s">
        <v>54</v>
      </c>
      <c r="AA68" t="s">
        <v>180</v>
      </c>
      <c r="AB68" s="5"/>
    </row>
    <row r="69" spans="24:28" ht="15">
      <c r="X69" s="4"/>
      <c r="Y69" s="4">
        <v>1218</v>
      </c>
      <c r="Z69" s="5" t="s">
        <v>53</v>
      </c>
      <c r="AA69" t="s">
        <v>180</v>
      </c>
      <c r="AB69" s="5"/>
    </row>
    <row r="70" spans="24:28" ht="15">
      <c r="X70" s="4"/>
      <c r="Y70" s="4">
        <v>1202</v>
      </c>
      <c r="Z70" s="5" t="s">
        <v>38</v>
      </c>
      <c r="AA70" t="s">
        <v>180</v>
      </c>
      <c r="AB70" s="5"/>
    </row>
    <row r="71" spans="24:28" ht="15">
      <c r="X71" s="4"/>
      <c r="Y71" s="4">
        <v>1204</v>
      </c>
      <c r="Z71" s="5" t="s">
        <v>40</v>
      </c>
      <c r="AA71" t="s">
        <v>180</v>
      </c>
      <c r="AB71" s="5"/>
    </row>
    <row r="72" spans="24:28" ht="15">
      <c r="X72" s="4"/>
      <c r="Y72" s="4">
        <v>1203</v>
      </c>
      <c r="Z72" s="5" t="s">
        <v>39</v>
      </c>
      <c r="AA72" t="s">
        <v>180</v>
      </c>
      <c r="AB72" s="5"/>
    </row>
    <row r="73" spans="24:28" ht="15">
      <c r="X73" s="4"/>
      <c r="Y73" s="4">
        <v>1205</v>
      </c>
      <c r="Z73" s="5" t="s">
        <v>41</v>
      </c>
      <c r="AA73" t="s">
        <v>180</v>
      </c>
      <c r="AB73" s="5"/>
    </row>
    <row r="74" spans="24:28" ht="15">
      <c r="X74" s="4"/>
      <c r="Y74" s="4">
        <v>1206</v>
      </c>
      <c r="Z74" s="5" t="s">
        <v>42</v>
      </c>
      <c r="AA74" t="s">
        <v>180</v>
      </c>
      <c r="AB74" s="5"/>
    </row>
    <row r="75" spans="24:28" ht="15">
      <c r="X75" s="4"/>
      <c r="Y75" s="4">
        <v>1225</v>
      </c>
      <c r="Z75" s="5" t="s">
        <v>60</v>
      </c>
      <c r="AA75" t="s">
        <v>180</v>
      </c>
      <c r="AB75" s="5"/>
    </row>
    <row r="76" spans="24:28" ht="15">
      <c r="X76" s="4"/>
      <c r="Y76" s="4">
        <v>1227</v>
      </c>
      <c r="Z76" s="5" t="s">
        <v>62</v>
      </c>
      <c r="AA76" t="s">
        <v>180</v>
      </c>
      <c r="AB76" s="5"/>
    </row>
    <row r="77" spans="24:28" ht="15">
      <c r="X77" s="4"/>
      <c r="Y77" s="4">
        <v>2201</v>
      </c>
      <c r="Z77" s="5" t="s">
        <v>159</v>
      </c>
      <c r="AA77" t="s">
        <v>181</v>
      </c>
      <c r="AB77" s="5"/>
    </row>
    <row r="78" spans="24:28" ht="15">
      <c r="X78" s="4"/>
      <c r="Y78" s="4">
        <v>2202</v>
      </c>
      <c r="Z78" s="5" t="s">
        <v>63</v>
      </c>
      <c r="AA78" t="s">
        <v>181</v>
      </c>
      <c r="AB78" s="5"/>
    </row>
    <row r="79" spans="24:28" ht="15">
      <c r="X79" s="4"/>
      <c r="Y79" s="4">
        <v>2206</v>
      </c>
      <c r="Z79" s="5" t="s">
        <v>160</v>
      </c>
      <c r="AA79" t="s">
        <v>181</v>
      </c>
      <c r="AB79" s="5"/>
    </row>
    <row r="80" spans="24:28" ht="15">
      <c r="X80" s="4"/>
      <c r="Y80" s="4">
        <v>2204</v>
      </c>
      <c r="Z80" s="5" t="s">
        <v>65</v>
      </c>
      <c r="AA80" t="s">
        <v>181</v>
      </c>
      <c r="AB80" s="5"/>
    </row>
    <row r="81" spans="24:28" ht="15">
      <c r="X81" s="4"/>
      <c r="Y81" s="4">
        <v>2205</v>
      </c>
      <c r="Z81" s="5" t="s">
        <v>66</v>
      </c>
      <c r="AA81" t="s">
        <v>181</v>
      </c>
      <c r="AB81" s="5"/>
    </row>
    <row r="82" spans="24:28" ht="15">
      <c r="X82" s="4"/>
      <c r="Y82" s="4">
        <v>2207</v>
      </c>
      <c r="Z82" s="5" t="s">
        <v>67</v>
      </c>
      <c r="AA82" t="s">
        <v>181</v>
      </c>
      <c r="AB82" s="5"/>
    </row>
    <row r="83" spans="24:28" ht="15">
      <c r="X83" s="4"/>
      <c r="Y83" s="4">
        <v>2208</v>
      </c>
      <c r="Z83" s="5" t="s">
        <v>68</v>
      </c>
      <c r="AA83" t="s">
        <v>181</v>
      </c>
      <c r="AB83" s="5"/>
    </row>
    <row r="84" spans="24:28" ht="15">
      <c r="X84" s="4"/>
      <c r="Y84" s="4">
        <v>1226</v>
      </c>
      <c r="Z84" s="5" t="s">
        <v>61</v>
      </c>
      <c r="AA84" t="s">
        <v>180</v>
      </c>
      <c r="AB84" s="5"/>
    </row>
    <row r="85" spans="24:28" ht="15">
      <c r="X85" s="4"/>
      <c r="Y85" s="4">
        <v>2203</v>
      </c>
      <c r="Z85" s="5" t="s">
        <v>64</v>
      </c>
      <c r="AA85" t="s">
        <v>181</v>
      </c>
      <c r="AB85" s="5"/>
    </row>
    <row r="86" spans="24:28" ht="15">
      <c r="X86" s="4"/>
      <c r="Y86" s="4">
        <v>2209</v>
      </c>
      <c r="Z86" s="5" t="s">
        <v>69</v>
      </c>
      <c r="AA86" t="s">
        <v>181</v>
      </c>
      <c r="AB86" s="5"/>
    </row>
    <row r="87" spans="24:28" ht="15">
      <c r="X87" s="4"/>
      <c r="Y87" s="4">
        <v>2210</v>
      </c>
      <c r="Z87" s="5" t="s">
        <v>70</v>
      </c>
      <c r="AA87" t="s">
        <v>181</v>
      </c>
      <c r="AB87" s="5"/>
    </row>
    <row r="88" spans="24:28" ht="15">
      <c r="X88" s="4"/>
      <c r="Y88" s="4">
        <v>2211</v>
      </c>
      <c r="Z88" s="5" t="s">
        <v>71</v>
      </c>
      <c r="AA88" t="s">
        <v>181</v>
      </c>
      <c r="AB88" s="5"/>
    </row>
    <row r="89" spans="24:28" ht="15">
      <c r="X89" s="4"/>
      <c r="Y89" s="4">
        <v>2212</v>
      </c>
      <c r="Z89" s="5" t="s">
        <v>26</v>
      </c>
      <c r="AA89" t="s">
        <v>181</v>
      </c>
      <c r="AB89" s="5"/>
    </row>
    <row r="90" spans="24:28" ht="15">
      <c r="X90" s="4"/>
      <c r="Y90" s="4">
        <v>2213</v>
      </c>
      <c r="Z90" s="5" t="s">
        <v>72</v>
      </c>
      <c r="AA90" t="s">
        <v>181</v>
      </c>
      <c r="AB90" s="5"/>
    </row>
    <row r="91" spans="24:28" ht="15">
      <c r="X91" s="4"/>
      <c r="Y91" s="4">
        <v>2214</v>
      </c>
      <c r="Z91" s="5" t="s">
        <v>27</v>
      </c>
      <c r="AA91" t="s">
        <v>181</v>
      </c>
      <c r="AB91" s="5"/>
    </row>
    <row r="92" spans="24:28" ht="15">
      <c r="X92" s="4"/>
      <c r="Y92" s="4">
        <v>2216</v>
      </c>
      <c r="Z92" s="5" t="s">
        <v>29</v>
      </c>
      <c r="AA92" t="s">
        <v>181</v>
      </c>
      <c r="AB92" s="5"/>
    </row>
    <row r="93" spans="24:28" ht="15">
      <c r="X93" s="4"/>
      <c r="Y93" s="4">
        <v>2217</v>
      </c>
      <c r="Z93" s="5" t="s">
        <v>73</v>
      </c>
      <c r="AA93" t="s">
        <v>181</v>
      </c>
      <c r="AB93" s="5"/>
    </row>
    <row r="94" spans="24:28" ht="15">
      <c r="X94" s="4"/>
      <c r="Y94" s="4">
        <v>2215</v>
      </c>
      <c r="Z94" s="5" t="s">
        <v>28</v>
      </c>
      <c r="AA94" t="s">
        <v>181</v>
      </c>
      <c r="AB94" s="5"/>
    </row>
    <row r="95" spans="24:28" ht="15">
      <c r="X95" s="4"/>
      <c r="Y95" s="4">
        <v>2218</v>
      </c>
      <c r="Z95" s="5" t="s">
        <v>161</v>
      </c>
      <c r="AA95" t="s">
        <v>181</v>
      </c>
      <c r="AB95" s="5"/>
    </row>
    <row r="96" spans="24:28" ht="15">
      <c r="X96" s="4"/>
      <c r="Y96" s="4">
        <v>2219</v>
      </c>
      <c r="Z96" s="5" t="s">
        <v>30</v>
      </c>
      <c r="AA96" t="s">
        <v>181</v>
      </c>
      <c r="AB96" s="5"/>
    </row>
    <row r="97" spans="24:28" ht="15">
      <c r="X97" s="4"/>
      <c r="Y97" s="4">
        <v>2220</v>
      </c>
      <c r="Z97" s="5" t="s">
        <v>74</v>
      </c>
      <c r="AA97" t="s">
        <v>181</v>
      </c>
      <c r="AB97" s="5"/>
    </row>
    <row r="98" spans="24:28" ht="15">
      <c r="X98" s="4"/>
      <c r="Y98" s="4">
        <v>3201</v>
      </c>
      <c r="Z98" s="5" t="s">
        <v>76</v>
      </c>
      <c r="AA98" t="s">
        <v>182</v>
      </c>
      <c r="AB98" s="5"/>
    </row>
    <row r="99" spans="24:28" ht="15">
      <c r="X99" s="4"/>
      <c r="Y99" s="4">
        <v>3202</v>
      </c>
      <c r="Z99" s="5" t="s">
        <v>31</v>
      </c>
      <c r="AA99" t="s">
        <v>182</v>
      </c>
      <c r="AB99" s="5"/>
    </row>
    <row r="100" spans="24:28" ht="15">
      <c r="X100" s="4"/>
      <c r="Y100" s="4">
        <v>3203</v>
      </c>
      <c r="Z100" s="5" t="s">
        <v>77</v>
      </c>
      <c r="AA100" t="s">
        <v>182</v>
      </c>
      <c r="AB100" s="5"/>
    </row>
    <row r="101" spans="24:28" ht="15">
      <c r="X101" s="4"/>
      <c r="Y101" s="4">
        <v>2221</v>
      </c>
      <c r="Z101" s="5" t="s">
        <v>75</v>
      </c>
      <c r="AA101" t="s">
        <v>181</v>
      </c>
      <c r="AB101" s="5"/>
    </row>
    <row r="102" spans="24:28" ht="15">
      <c r="X102" s="4"/>
      <c r="Y102" s="4">
        <v>3204</v>
      </c>
      <c r="Z102" s="5" t="s">
        <v>32</v>
      </c>
      <c r="AA102" t="s">
        <v>182</v>
      </c>
      <c r="AB102" s="5"/>
    </row>
    <row r="103" spans="24:28" ht="15">
      <c r="X103" s="4"/>
      <c r="Y103" s="4">
        <v>3205</v>
      </c>
      <c r="Z103" s="5" t="s">
        <v>78</v>
      </c>
      <c r="AA103" t="s">
        <v>182</v>
      </c>
      <c r="AB103" s="5"/>
    </row>
    <row r="104" spans="24:28" ht="15">
      <c r="X104" s="4"/>
      <c r="Y104" s="4">
        <v>3206</v>
      </c>
      <c r="Z104" s="5" t="s">
        <v>33</v>
      </c>
      <c r="AA104" t="s">
        <v>182</v>
      </c>
      <c r="AB104" s="5"/>
    </row>
    <row r="105" spans="24:28" ht="15">
      <c r="X105" s="4"/>
      <c r="Y105" s="4">
        <v>3207</v>
      </c>
      <c r="Z105" s="5" t="s">
        <v>79</v>
      </c>
      <c r="AA105" t="s">
        <v>182</v>
      </c>
      <c r="AB105" s="5"/>
    </row>
    <row r="106" spans="24:28" ht="15">
      <c r="X106" s="4"/>
      <c r="Y106" s="4">
        <v>3208</v>
      </c>
      <c r="Z106" s="5" t="s">
        <v>80</v>
      </c>
      <c r="AA106" t="s">
        <v>182</v>
      </c>
      <c r="AB106" s="5"/>
    </row>
    <row r="107" spans="24:28" ht="15">
      <c r="X107" s="4"/>
      <c r="Y107" s="4">
        <v>4202</v>
      </c>
      <c r="Z107" s="5" t="s">
        <v>34</v>
      </c>
      <c r="AA107" t="s">
        <v>183</v>
      </c>
      <c r="AB107" s="5"/>
    </row>
    <row r="108" spans="24:28" ht="15">
      <c r="X108" s="4"/>
      <c r="Y108" s="4">
        <v>4206</v>
      </c>
      <c r="Z108" s="5" t="s">
        <v>86</v>
      </c>
      <c r="AA108" t="s">
        <v>183</v>
      </c>
      <c r="AB108" s="5"/>
    </row>
    <row r="109" spans="24:28" ht="15">
      <c r="X109" s="4"/>
      <c r="Y109" s="4">
        <v>4203</v>
      </c>
      <c r="Z109" s="5" t="s">
        <v>162</v>
      </c>
      <c r="AA109" t="s">
        <v>183</v>
      </c>
      <c r="AB109" s="5"/>
    </row>
    <row r="110" spans="24:28" ht="15">
      <c r="X110" s="4"/>
      <c r="Y110" s="4">
        <v>4204</v>
      </c>
      <c r="Z110" s="5" t="s">
        <v>85</v>
      </c>
      <c r="AA110" t="s">
        <v>183</v>
      </c>
      <c r="AB110" s="5"/>
    </row>
    <row r="111" spans="24:28" ht="15">
      <c r="X111" s="4"/>
      <c r="Y111" s="4">
        <v>4205</v>
      </c>
      <c r="Z111" s="5" t="s">
        <v>76</v>
      </c>
      <c r="AA111" t="s">
        <v>183</v>
      </c>
      <c r="AB111" s="5"/>
    </row>
    <row r="112" spans="24:28" ht="15">
      <c r="X112" s="4"/>
      <c r="Y112" s="4">
        <v>4207</v>
      </c>
      <c r="Z112" s="5" t="s">
        <v>87</v>
      </c>
      <c r="AA112" t="s">
        <v>183</v>
      </c>
      <c r="AB112" s="5"/>
    </row>
    <row r="113" spans="24:28" ht="15">
      <c r="X113" s="4"/>
      <c r="Y113" s="4">
        <v>4201</v>
      </c>
      <c r="Z113" s="5" t="s">
        <v>84</v>
      </c>
      <c r="AA113" t="s">
        <v>183</v>
      </c>
      <c r="AB113" s="5"/>
    </row>
    <row r="114" spans="24:28" ht="15">
      <c r="X114" s="4"/>
      <c r="Y114" s="4">
        <v>4209</v>
      </c>
      <c r="Z114" s="5" t="s">
        <v>88</v>
      </c>
      <c r="AA114" t="s">
        <v>183</v>
      </c>
      <c r="AB114" s="5"/>
    </row>
    <row r="115" spans="24:28" ht="15">
      <c r="X115" s="4"/>
      <c r="Y115" s="4">
        <v>4208</v>
      </c>
      <c r="Z115" s="5" t="s">
        <v>163</v>
      </c>
      <c r="AA115" t="s">
        <v>183</v>
      </c>
      <c r="AB115" s="5"/>
    </row>
    <row r="116" spans="24:28" ht="15">
      <c r="X116" s="4"/>
      <c r="Y116" s="4">
        <v>3210</v>
      </c>
      <c r="Z116" s="5" t="s">
        <v>82</v>
      </c>
      <c r="AA116" t="s">
        <v>182</v>
      </c>
      <c r="AB116" s="5"/>
    </row>
    <row r="117" spans="24:28" ht="15">
      <c r="X117" s="4"/>
      <c r="Y117" s="4">
        <v>3211</v>
      </c>
      <c r="Z117" s="5" t="s">
        <v>83</v>
      </c>
      <c r="AA117" t="s">
        <v>182</v>
      </c>
      <c r="AB117" s="5"/>
    </row>
    <row r="118" spans="24:28" ht="15">
      <c r="X118" s="4"/>
      <c r="Y118" s="4">
        <v>3209</v>
      </c>
      <c r="Z118" s="5" t="s">
        <v>81</v>
      </c>
      <c r="AA118" t="s">
        <v>182</v>
      </c>
      <c r="AB118" s="5"/>
    </row>
    <row r="119" spans="24:28" ht="15">
      <c r="X119" s="4"/>
      <c r="Y119" s="4">
        <v>4211</v>
      </c>
      <c r="Z119" s="5" t="s">
        <v>35</v>
      </c>
      <c r="AA119" t="s">
        <v>183</v>
      </c>
      <c r="AB119" s="5"/>
    </row>
    <row r="120" spans="24:28" ht="15">
      <c r="X120" s="4"/>
      <c r="Y120" s="4">
        <v>4212</v>
      </c>
      <c r="Z120" s="5" t="s">
        <v>90</v>
      </c>
      <c r="AA120" t="s">
        <v>183</v>
      </c>
      <c r="AB120" s="5"/>
    </row>
    <row r="121" spans="24:28" ht="15">
      <c r="X121" s="4"/>
      <c r="Y121" s="4">
        <v>4210</v>
      </c>
      <c r="Z121" s="5" t="s">
        <v>89</v>
      </c>
      <c r="AA121" t="s">
        <v>183</v>
      </c>
      <c r="AB121" s="5"/>
    </row>
    <row r="122" spans="24:28" ht="15">
      <c r="X122" s="4"/>
      <c r="Y122" s="4"/>
      <c r="Z122" s="5"/>
      <c r="AB122" s="5"/>
    </row>
    <row r="123" spans="25:28" ht="15">
      <c r="Y123" s="4">
        <v>5201</v>
      </c>
      <c r="Z123" s="5" t="s">
        <v>164</v>
      </c>
      <c r="AA123" t="s">
        <v>184</v>
      </c>
      <c r="AB123" s="5"/>
    </row>
    <row r="124" spans="25:28" ht="15">
      <c r="Y124" s="4">
        <v>5202</v>
      </c>
      <c r="Z124" s="5" t="s">
        <v>91</v>
      </c>
      <c r="AA124" t="s">
        <v>184</v>
      </c>
      <c r="AB124" s="5"/>
    </row>
    <row r="125" spans="25:28" ht="15">
      <c r="Y125" s="4">
        <v>5203</v>
      </c>
      <c r="Z125" s="5" t="s">
        <v>92</v>
      </c>
      <c r="AA125" t="s">
        <v>184</v>
      </c>
      <c r="AB125" s="5"/>
    </row>
    <row r="126" spans="25:28" ht="15">
      <c r="Y126" s="4">
        <v>5204</v>
      </c>
      <c r="Z126" s="5" t="s">
        <v>93</v>
      </c>
      <c r="AA126" t="s">
        <v>184</v>
      </c>
      <c r="AB126" s="5"/>
    </row>
    <row r="127" spans="25:28" ht="15">
      <c r="Y127" s="4">
        <v>5205</v>
      </c>
      <c r="Z127" s="5" t="s">
        <v>94</v>
      </c>
      <c r="AA127" t="s">
        <v>184</v>
      </c>
      <c r="AB127" s="5"/>
    </row>
    <row r="128" spans="25:28" ht="15">
      <c r="Y128" s="4">
        <v>5206</v>
      </c>
      <c r="Z128" s="5" t="s">
        <v>95</v>
      </c>
      <c r="AA128" t="s">
        <v>184</v>
      </c>
      <c r="AB128" s="5"/>
    </row>
    <row r="129" spans="25:28" ht="15">
      <c r="Y129" s="4">
        <v>5207</v>
      </c>
      <c r="Z129" s="5" t="s">
        <v>96</v>
      </c>
      <c r="AA129" t="s">
        <v>184</v>
      </c>
      <c r="AB129" s="5"/>
    </row>
    <row r="130" spans="25:28" ht="15">
      <c r="Y130" s="4">
        <v>5208</v>
      </c>
      <c r="Z130" s="5" t="s">
        <v>97</v>
      </c>
      <c r="AA130" t="s">
        <v>184</v>
      </c>
      <c r="AB130" s="5"/>
    </row>
    <row r="131" spans="25:28" ht="15">
      <c r="Y131" s="4">
        <v>5209</v>
      </c>
      <c r="Z131" s="5" t="s">
        <v>98</v>
      </c>
      <c r="AA131" t="s">
        <v>184</v>
      </c>
      <c r="AB131" s="5"/>
    </row>
    <row r="132" spans="25:28" ht="15">
      <c r="Y132" s="4">
        <v>5210</v>
      </c>
      <c r="Z132" s="5" t="s">
        <v>99</v>
      </c>
      <c r="AA132" t="s">
        <v>184</v>
      </c>
      <c r="AB132" s="5"/>
    </row>
    <row r="133" spans="25:28" ht="15">
      <c r="Y133" s="4">
        <v>5211</v>
      </c>
      <c r="Z133" s="5" t="s">
        <v>100</v>
      </c>
      <c r="AA133" t="s">
        <v>184</v>
      </c>
      <c r="AB133" s="5"/>
    </row>
    <row r="134" spans="25:28" ht="15">
      <c r="Y134" s="4">
        <v>5212</v>
      </c>
      <c r="Z134" s="5" t="s">
        <v>101</v>
      </c>
      <c r="AA134" t="s">
        <v>184</v>
      </c>
      <c r="AB134" s="5"/>
    </row>
    <row r="135" spans="25:28" ht="15">
      <c r="Y135" s="4">
        <v>5213</v>
      </c>
      <c r="Z135" s="5" t="s">
        <v>102</v>
      </c>
      <c r="AA135" t="s">
        <v>184</v>
      </c>
      <c r="AB135" s="5"/>
    </row>
    <row r="136" spans="25:28" ht="15">
      <c r="Y136" s="4">
        <v>5214</v>
      </c>
      <c r="Z136" s="5" t="s">
        <v>103</v>
      </c>
      <c r="AA136" t="s">
        <v>184</v>
      </c>
      <c r="AB136" s="5"/>
    </row>
    <row r="137" spans="25:28" ht="15">
      <c r="Y137" s="4">
        <v>5215</v>
      </c>
      <c r="Z137" s="5" t="s">
        <v>104</v>
      </c>
      <c r="AA137" t="s">
        <v>184</v>
      </c>
      <c r="AB137" s="5"/>
    </row>
    <row r="138" spans="25:28" ht="15">
      <c r="Y138" s="4">
        <v>5216</v>
      </c>
      <c r="Z138" s="5" t="s">
        <v>105</v>
      </c>
      <c r="AA138" t="s">
        <v>184</v>
      </c>
      <c r="AB138" s="5"/>
    </row>
    <row r="139" spans="25:28" ht="15">
      <c r="Y139" s="4">
        <v>5217</v>
      </c>
      <c r="Z139" s="5" t="s">
        <v>106</v>
      </c>
      <c r="AA139" t="s">
        <v>184</v>
      </c>
      <c r="AB139" s="5"/>
    </row>
    <row r="140" spans="25:28" ht="15">
      <c r="Y140" s="4">
        <v>5218</v>
      </c>
      <c r="Z140" s="5" t="s">
        <v>107</v>
      </c>
      <c r="AA140" t="s">
        <v>184</v>
      </c>
      <c r="AB140" s="5"/>
    </row>
    <row r="141" spans="25:28" ht="15">
      <c r="Y141" s="4">
        <v>5219</v>
      </c>
      <c r="Z141" s="5" t="s">
        <v>165</v>
      </c>
      <c r="AA141" t="s">
        <v>184</v>
      </c>
      <c r="AB141" s="5"/>
    </row>
    <row r="142" spans="25:28" ht="15">
      <c r="Y142" s="4">
        <v>5220</v>
      </c>
      <c r="Z142" s="5" t="s">
        <v>108</v>
      </c>
      <c r="AA142" t="s">
        <v>184</v>
      </c>
      <c r="AB142" s="5"/>
    </row>
    <row r="143" spans="25:28" ht="15">
      <c r="Y143" s="4">
        <v>6201</v>
      </c>
      <c r="Z143" s="5" t="s">
        <v>109</v>
      </c>
      <c r="AA143" t="s">
        <v>185</v>
      </c>
      <c r="AB143" s="5"/>
    </row>
    <row r="144" spans="25:28" ht="15">
      <c r="Y144" s="4">
        <v>6202</v>
      </c>
      <c r="Z144" s="5" t="s">
        <v>110</v>
      </c>
      <c r="AA144" t="s">
        <v>185</v>
      </c>
      <c r="AB144" s="5"/>
    </row>
    <row r="145" spans="25:28" ht="15">
      <c r="Y145" s="4">
        <v>6203</v>
      </c>
      <c r="Z145" s="5" t="s">
        <v>111</v>
      </c>
      <c r="AA145" t="s">
        <v>185</v>
      </c>
      <c r="AB145" s="5"/>
    </row>
    <row r="146" spans="25:28" ht="15">
      <c r="Y146" s="4">
        <v>6204</v>
      </c>
      <c r="Z146" s="5" t="s">
        <v>112</v>
      </c>
      <c r="AA146" t="s">
        <v>185</v>
      </c>
      <c r="AB146" s="5"/>
    </row>
    <row r="147" spans="25:28" ht="15">
      <c r="Y147" s="4">
        <v>6205</v>
      </c>
      <c r="Z147" s="5" t="s">
        <v>113</v>
      </c>
      <c r="AA147" t="s">
        <v>185</v>
      </c>
      <c r="AB147" s="5"/>
    </row>
    <row r="148" spans="25:28" ht="15">
      <c r="Y148" s="4">
        <v>6206</v>
      </c>
      <c r="Z148" s="5" t="s">
        <v>114</v>
      </c>
      <c r="AA148" t="s">
        <v>185</v>
      </c>
      <c r="AB148" s="5"/>
    </row>
    <row r="149" spans="25:28" ht="15">
      <c r="Y149" s="4">
        <v>6207</v>
      </c>
      <c r="Z149" s="5" t="s">
        <v>166</v>
      </c>
      <c r="AA149" t="s">
        <v>185</v>
      </c>
      <c r="AB149" s="5"/>
    </row>
    <row r="150" spans="25:28" ht="15">
      <c r="Y150" s="4">
        <v>6208</v>
      </c>
      <c r="Z150" s="5" t="s">
        <v>167</v>
      </c>
      <c r="AA150" t="s">
        <v>185</v>
      </c>
      <c r="AB150" s="5"/>
    </row>
    <row r="151" spans="25:28" ht="15">
      <c r="Y151" s="4">
        <v>6209</v>
      </c>
      <c r="Z151" s="5" t="s">
        <v>115</v>
      </c>
      <c r="AA151" t="s">
        <v>185</v>
      </c>
      <c r="AB151" s="5"/>
    </row>
    <row r="152" spans="25:28" ht="15">
      <c r="Y152" s="4">
        <v>6210</v>
      </c>
      <c r="Z152" s="5" t="s">
        <v>116</v>
      </c>
      <c r="AA152" t="s">
        <v>185</v>
      </c>
      <c r="AB152" s="5"/>
    </row>
    <row r="153" spans="25:28" ht="15">
      <c r="Y153" s="4">
        <v>6211</v>
      </c>
      <c r="Z153" s="5" t="s">
        <v>117</v>
      </c>
      <c r="AA153" t="s">
        <v>185</v>
      </c>
      <c r="AB153" s="5"/>
    </row>
    <row r="154" spans="25:28" ht="15">
      <c r="Y154" s="4">
        <v>6212</v>
      </c>
      <c r="Z154" s="5" t="s">
        <v>118</v>
      </c>
      <c r="AA154" t="s">
        <v>185</v>
      </c>
      <c r="AB154" s="5"/>
    </row>
    <row r="155" spans="25:28" ht="15">
      <c r="Y155" s="4">
        <v>6213</v>
      </c>
      <c r="Z155" s="5" t="s">
        <v>119</v>
      </c>
      <c r="AA155" t="s">
        <v>185</v>
      </c>
      <c r="AB155" s="5"/>
    </row>
    <row r="156" spans="25:28" ht="15">
      <c r="Y156" s="4">
        <v>6214</v>
      </c>
      <c r="Z156" s="5" t="s">
        <v>120</v>
      </c>
      <c r="AA156" t="s">
        <v>185</v>
      </c>
      <c r="AB156" s="5"/>
    </row>
    <row r="157" spans="25:28" ht="15">
      <c r="Y157" s="4">
        <v>6215</v>
      </c>
      <c r="Z157" s="5" t="s">
        <v>168</v>
      </c>
      <c r="AA157" t="s">
        <v>185</v>
      </c>
      <c r="AB157" s="5"/>
    </row>
    <row r="158" spans="25:27" ht="15">
      <c r="Y158" s="4">
        <v>6216</v>
      </c>
      <c r="Z158" s="5" t="s">
        <v>121</v>
      </c>
      <c r="AA158" t="s">
        <v>185</v>
      </c>
    </row>
    <row r="159" spans="25:27" ht="15">
      <c r="Y159" s="4">
        <v>6217</v>
      </c>
      <c r="Z159" s="5" t="s">
        <v>122</v>
      </c>
      <c r="AA159" t="s">
        <v>185</v>
      </c>
    </row>
    <row r="160" spans="25:27" ht="15">
      <c r="Y160" s="4">
        <v>6218</v>
      </c>
      <c r="Z160" s="5" t="s">
        <v>123</v>
      </c>
      <c r="AA160" t="s">
        <v>185</v>
      </c>
    </row>
    <row r="161" spans="25:27" ht="15">
      <c r="Y161" s="4">
        <v>6219</v>
      </c>
      <c r="Z161" s="5" t="s">
        <v>124</v>
      </c>
      <c r="AA161" t="s">
        <v>185</v>
      </c>
    </row>
    <row r="162" spans="25:27" ht="15">
      <c r="Y162" s="4">
        <v>6220</v>
      </c>
      <c r="Z162" s="5" t="s">
        <v>125</v>
      </c>
      <c r="AA162" t="s">
        <v>185</v>
      </c>
    </row>
    <row r="163" spans="25:27" ht="15">
      <c r="Y163" s="4">
        <v>6221</v>
      </c>
      <c r="Z163" s="5" t="s">
        <v>36</v>
      </c>
      <c r="AA163" t="s">
        <v>185</v>
      </c>
    </row>
    <row r="164" spans="25:27" ht="15">
      <c r="Y164" s="4">
        <v>6222</v>
      </c>
      <c r="Z164" s="5" t="s">
        <v>169</v>
      </c>
      <c r="AA164" t="s">
        <v>185</v>
      </c>
    </row>
    <row r="165" spans="25:27" ht="15">
      <c r="Y165" s="4">
        <v>6223</v>
      </c>
      <c r="Z165" s="5" t="s">
        <v>170</v>
      </c>
      <c r="AA165" t="s">
        <v>185</v>
      </c>
    </row>
    <row r="166" spans="25:27" ht="15">
      <c r="Y166" s="4">
        <v>6224</v>
      </c>
      <c r="Z166" s="5" t="s">
        <v>126</v>
      </c>
      <c r="AA166" t="s">
        <v>185</v>
      </c>
    </row>
    <row r="167" spans="25:27" ht="15">
      <c r="Y167" s="4">
        <v>6225</v>
      </c>
      <c r="Z167" s="5" t="s">
        <v>127</v>
      </c>
      <c r="AA167" t="s">
        <v>185</v>
      </c>
    </row>
    <row r="168" spans="25:27" ht="15">
      <c r="Y168" s="4">
        <v>6226</v>
      </c>
      <c r="Z168" s="5" t="s">
        <v>128</v>
      </c>
      <c r="AA168" t="s">
        <v>185</v>
      </c>
    </row>
    <row r="169" spans="25:27" ht="15">
      <c r="Y169" s="4">
        <v>6227</v>
      </c>
      <c r="Z169" s="5" t="s">
        <v>129</v>
      </c>
      <c r="AA169" t="s">
        <v>185</v>
      </c>
    </row>
    <row r="170" spans="25:27" ht="15">
      <c r="Y170" s="4">
        <v>7201</v>
      </c>
      <c r="Z170" s="5" t="s">
        <v>171</v>
      </c>
      <c r="AA170" t="s">
        <v>186</v>
      </c>
    </row>
    <row r="171" spans="25:27" ht="15">
      <c r="Y171" s="4">
        <v>7202</v>
      </c>
      <c r="Z171" s="5" t="s">
        <v>130</v>
      </c>
      <c r="AA171" t="s">
        <v>186</v>
      </c>
    </row>
    <row r="172" spans="25:27" ht="15">
      <c r="Y172" s="4">
        <v>7203</v>
      </c>
      <c r="Z172" s="5" t="s">
        <v>131</v>
      </c>
      <c r="AA172" t="s">
        <v>186</v>
      </c>
    </row>
    <row r="173" spans="25:27" ht="15">
      <c r="Y173" s="4">
        <v>7204</v>
      </c>
      <c r="Z173" s="5" t="s">
        <v>132</v>
      </c>
      <c r="AA173" t="s">
        <v>186</v>
      </c>
    </row>
    <row r="174" spans="25:27" ht="15">
      <c r="Y174" s="4">
        <v>7205</v>
      </c>
      <c r="Z174" s="5" t="s">
        <v>133</v>
      </c>
      <c r="AA174" t="s">
        <v>186</v>
      </c>
    </row>
    <row r="175" spans="25:27" ht="15">
      <c r="Y175" s="4">
        <v>7206</v>
      </c>
      <c r="Z175" s="5" t="s">
        <v>134</v>
      </c>
      <c r="AA175" t="s">
        <v>186</v>
      </c>
    </row>
    <row r="176" spans="25:27" ht="15">
      <c r="Y176" s="4">
        <v>7207</v>
      </c>
      <c r="Z176" s="5" t="s">
        <v>135</v>
      </c>
      <c r="AA176" t="s">
        <v>186</v>
      </c>
    </row>
    <row r="177" spans="25:27" ht="15">
      <c r="Y177" s="4">
        <v>7208</v>
      </c>
      <c r="Z177" s="5" t="s">
        <v>136</v>
      </c>
      <c r="AA177" t="s">
        <v>186</v>
      </c>
    </row>
    <row r="178" spans="25:27" ht="15">
      <c r="Y178" s="4">
        <v>7209</v>
      </c>
      <c r="Z178" s="5" t="s">
        <v>172</v>
      </c>
      <c r="AA178" t="s">
        <v>186</v>
      </c>
    </row>
    <row r="179" spans="25:27" ht="15">
      <c r="Y179" s="4">
        <v>7210</v>
      </c>
      <c r="Z179" s="5" t="s">
        <v>173</v>
      </c>
      <c r="AA179" t="s">
        <v>186</v>
      </c>
    </row>
    <row r="180" spans="25:27" ht="15">
      <c r="Y180" s="4">
        <v>7211</v>
      </c>
      <c r="Z180" s="5" t="s">
        <v>137</v>
      </c>
      <c r="AA180" t="s">
        <v>186</v>
      </c>
    </row>
    <row r="181" spans="25:27" ht="15">
      <c r="Y181" s="4">
        <v>7212</v>
      </c>
      <c r="Z181" s="5" t="s">
        <v>138</v>
      </c>
      <c r="AA181" t="s">
        <v>186</v>
      </c>
    </row>
    <row r="182" spans="25:27" ht="15">
      <c r="Y182" s="4">
        <v>7213</v>
      </c>
      <c r="Z182" s="5" t="s">
        <v>139</v>
      </c>
      <c r="AA182" t="s">
        <v>186</v>
      </c>
    </row>
    <row r="183" spans="25:27" ht="15">
      <c r="Y183" s="4">
        <v>7214</v>
      </c>
      <c r="Z183" s="5" t="s">
        <v>174</v>
      </c>
      <c r="AA183" t="s">
        <v>186</v>
      </c>
    </row>
    <row r="184" spans="25:27" ht="15">
      <c r="Y184" s="4">
        <v>7215</v>
      </c>
      <c r="Z184" s="5" t="s">
        <v>140</v>
      </c>
      <c r="AA184" t="s">
        <v>186</v>
      </c>
    </row>
    <row r="185" spans="25:27" ht="15">
      <c r="Y185" s="4">
        <v>7216</v>
      </c>
      <c r="Z185" s="5" t="s">
        <v>141</v>
      </c>
      <c r="AA185" t="s">
        <v>186</v>
      </c>
    </row>
    <row r="186" spans="25:27" ht="15">
      <c r="Y186" s="4">
        <v>7217</v>
      </c>
      <c r="Z186" s="5" t="s">
        <v>142</v>
      </c>
      <c r="AA186" t="s">
        <v>186</v>
      </c>
    </row>
    <row r="187" spans="25:27" ht="15">
      <c r="Y187" s="4">
        <v>8201</v>
      </c>
      <c r="Z187" s="5" t="s">
        <v>143</v>
      </c>
      <c r="AA187" t="s">
        <v>187</v>
      </c>
    </row>
    <row r="188" spans="25:27" ht="15">
      <c r="Y188" s="4">
        <v>8202</v>
      </c>
      <c r="Z188" s="5" t="s">
        <v>144</v>
      </c>
      <c r="AA188" t="s">
        <v>187</v>
      </c>
    </row>
    <row r="189" spans="25:27" ht="15">
      <c r="Y189" s="4">
        <v>8203</v>
      </c>
      <c r="Z189" s="5" t="s">
        <v>145</v>
      </c>
      <c r="AA189" t="s">
        <v>187</v>
      </c>
    </row>
    <row r="190" spans="25:27" ht="15">
      <c r="Y190" s="4">
        <v>8204</v>
      </c>
      <c r="Z190" s="5" t="s">
        <v>34</v>
      </c>
      <c r="AA190" t="s">
        <v>187</v>
      </c>
    </row>
    <row r="191" spans="25:27" ht="15">
      <c r="Y191" s="4">
        <v>8205</v>
      </c>
      <c r="Z191" s="5" t="s">
        <v>146</v>
      </c>
      <c r="AA191" t="s">
        <v>187</v>
      </c>
    </row>
    <row r="192" spans="25:27" ht="15">
      <c r="Y192" s="4">
        <v>8206</v>
      </c>
      <c r="Z192" s="5" t="s">
        <v>147</v>
      </c>
      <c r="AA192" t="s">
        <v>187</v>
      </c>
    </row>
    <row r="193" spans="25:27" ht="15">
      <c r="Y193" s="4">
        <v>8207</v>
      </c>
      <c r="Z193" s="5" t="s">
        <v>148</v>
      </c>
      <c r="AA193" t="s">
        <v>187</v>
      </c>
    </row>
    <row r="194" spans="25:27" ht="15">
      <c r="Y194" s="4">
        <v>9999</v>
      </c>
      <c r="Z194" s="5" t="s">
        <v>149</v>
      </c>
      <c r="AA194" t="s">
        <v>188</v>
      </c>
    </row>
    <row r="195" spans="25:27" ht="15">
      <c r="Y195" s="4">
        <v>9001</v>
      </c>
      <c r="Z195" s="5" t="s">
        <v>150</v>
      </c>
      <c r="AA195" t="s">
        <v>188</v>
      </c>
    </row>
    <row r="196" spans="25:27" ht="15">
      <c r="Y196" s="4">
        <v>9002</v>
      </c>
      <c r="Z196" s="5" t="s">
        <v>151</v>
      </c>
      <c r="AA196" t="s">
        <v>188</v>
      </c>
    </row>
    <row r="197" spans="25:27" ht="15">
      <c r="Y197" s="4">
        <v>9003</v>
      </c>
      <c r="Z197" s="5" t="s">
        <v>152</v>
      </c>
      <c r="AA197" t="s">
        <v>188</v>
      </c>
    </row>
    <row r="198" spans="25:27" ht="15">
      <c r="Y198" s="4">
        <v>9004</v>
      </c>
      <c r="Z198" s="5" t="s">
        <v>153</v>
      </c>
      <c r="AA198" t="s">
        <v>188</v>
      </c>
    </row>
    <row r="199" spans="25:27" ht="15">
      <c r="Y199" s="4">
        <v>9005</v>
      </c>
      <c r="Z199" s="5" t="s">
        <v>154</v>
      </c>
      <c r="AA199" t="s">
        <v>188</v>
      </c>
    </row>
    <row r="200" spans="25:27" ht="15">
      <c r="Y200" s="4">
        <v>9006</v>
      </c>
      <c r="Z200" s="5" t="s">
        <v>175</v>
      </c>
      <c r="AA200" t="s">
        <v>188</v>
      </c>
    </row>
    <row r="201" spans="25:27" ht="15">
      <c r="Y201" s="4">
        <v>9007</v>
      </c>
      <c r="Z201" s="5" t="s">
        <v>176</v>
      </c>
      <c r="AA201" t="s">
        <v>188</v>
      </c>
    </row>
    <row r="202" spans="25:27" ht="15">
      <c r="Y202" s="4">
        <v>9008</v>
      </c>
      <c r="Z202" s="5" t="s">
        <v>177</v>
      </c>
      <c r="AA202" t="s">
        <v>188</v>
      </c>
    </row>
    <row r="203" spans="25:27" ht="15">
      <c r="Y203" s="4">
        <v>9009</v>
      </c>
      <c r="Z203" s="5" t="s">
        <v>178</v>
      </c>
      <c r="AA203" t="s">
        <v>188</v>
      </c>
    </row>
    <row r="204" spans="25:27" ht="15">
      <c r="Y204" s="4">
        <v>9010</v>
      </c>
      <c r="Z204" s="5" t="s">
        <v>155</v>
      </c>
      <c r="AA204" t="s">
        <v>188</v>
      </c>
    </row>
    <row r="205" spans="25:27" ht="15">
      <c r="Y205" s="4">
        <v>9011</v>
      </c>
      <c r="Z205" s="5" t="s">
        <v>156</v>
      </c>
      <c r="AA205" t="s">
        <v>188</v>
      </c>
    </row>
    <row r="206" spans="25:27" ht="15">
      <c r="Y206" s="4">
        <v>9012</v>
      </c>
      <c r="Z206" s="5" t="s">
        <v>37</v>
      </c>
      <c r="AA206" t="s">
        <v>188</v>
      </c>
    </row>
  </sheetData>
  <sheetProtection/>
  <mergeCells count="32">
    <mergeCell ref="A1:I1"/>
    <mergeCell ref="J1:W1"/>
    <mergeCell ref="A2:I2"/>
    <mergeCell ref="J2:W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S4"/>
    <mergeCell ref="T4:T5"/>
    <mergeCell ref="U4:U5"/>
    <mergeCell ref="A43:D43"/>
    <mergeCell ref="H43:K43"/>
    <mergeCell ref="L43:R43"/>
    <mergeCell ref="S43:W43"/>
    <mergeCell ref="V4:V5"/>
    <mergeCell ref="W4:W5"/>
    <mergeCell ref="A42:H42"/>
    <mergeCell ref="I42:K42"/>
    <mergeCell ref="L42:O42"/>
    <mergeCell ref="Q42:W42"/>
  </mergeCells>
  <printOptions/>
  <pageMargins left="1.1023622047244095" right="0" top="0.5118110236220472" bottom="0.984251968503937" header="0.5118110236220472" footer="0.5118110236220472"/>
  <pageSetup horizontalDpi="600" verticalDpi="600" orientation="landscape" paperSize="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206"/>
  <sheetViews>
    <sheetView zoomScale="115" zoomScaleNormal="115" zoomScalePageLayoutView="0" workbookViewId="0" topLeftCell="A16">
      <selection activeCell="R10" sqref="R10"/>
    </sheetView>
  </sheetViews>
  <sheetFormatPr defaultColWidth="9.140625" defaultRowHeight="12.75"/>
  <cols>
    <col min="1" max="1" width="3.57421875" style="0" bestFit="1" customWidth="1"/>
    <col min="2" max="2" width="26.140625" style="0" hidden="1" customWidth="1"/>
    <col min="3" max="3" width="6.00390625" style="0" customWidth="1"/>
    <col min="4" max="4" width="10.00390625" style="0" customWidth="1"/>
    <col min="5" max="7" width="10.00390625" style="0" hidden="1" customWidth="1"/>
    <col min="8" max="8" width="28.57421875" style="14" customWidth="1"/>
    <col min="9" max="9" width="11.8515625" style="0" customWidth="1"/>
    <col min="10" max="10" width="37.140625" style="0" customWidth="1"/>
    <col min="11" max="12" width="5.7109375" style="0" customWidth="1"/>
    <col min="13" max="13" width="9.140625" style="18" hidden="1" customWidth="1"/>
    <col min="14" max="14" width="22.00390625" style="21" bestFit="1" customWidth="1"/>
    <col min="15" max="15" width="12.421875" style="9" customWidth="1"/>
    <col min="16" max="16" width="5.57421875" style="0" customWidth="1"/>
    <col min="17" max="17" width="5.421875" style="0" customWidth="1"/>
    <col min="18" max="18" width="6.140625" style="0" bestFit="1" customWidth="1"/>
    <col min="19" max="19" width="6.57421875" style="0" customWidth="1"/>
    <col min="20" max="20" width="6.00390625" style="0" customWidth="1"/>
    <col min="21" max="21" width="5.57421875" style="0" hidden="1" customWidth="1"/>
    <col min="22" max="22" width="7.140625" style="0" customWidth="1"/>
    <col min="23" max="23" width="12.00390625" style="0" customWidth="1"/>
    <col min="24" max="24" width="9.140625" style="0" customWidth="1"/>
    <col min="25" max="25" width="5.57421875" style="0" hidden="1" customWidth="1"/>
    <col min="26" max="26" width="29.140625" style="0" hidden="1" customWidth="1"/>
    <col min="27" max="27" width="11.8515625" style="0" hidden="1" customWidth="1"/>
    <col min="28" max="28" width="29.8515625" style="0" customWidth="1"/>
    <col min="29" max="29" width="11.8515625" style="0" customWidth="1"/>
  </cols>
  <sheetData>
    <row r="1" spans="1:23" s="1" customFormat="1" ht="15.75">
      <c r="A1" s="168" t="s">
        <v>11</v>
      </c>
      <c r="B1" s="168"/>
      <c r="C1" s="168"/>
      <c r="D1" s="168"/>
      <c r="E1" s="168"/>
      <c r="F1" s="168"/>
      <c r="G1" s="168"/>
      <c r="H1" s="168"/>
      <c r="I1" s="168"/>
      <c r="J1" s="169" t="s">
        <v>663</v>
      </c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</row>
    <row r="2" spans="1:23" s="1" customFormat="1" ht="15.75">
      <c r="A2" s="169" t="s">
        <v>13</v>
      </c>
      <c r="B2" s="169"/>
      <c r="C2" s="169"/>
      <c r="D2" s="169"/>
      <c r="E2" s="169"/>
      <c r="F2" s="169"/>
      <c r="G2" s="169"/>
      <c r="H2" s="169"/>
      <c r="I2" s="169"/>
      <c r="J2" s="169" t="s">
        <v>193</v>
      </c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</row>
    <row r="3" spans="8:15" s="1" customFormat="1" ht="16.5">
      <c r="H3" s="13"/>
      <c r="M3" s="17"/>
      <c r="N3" s="20"/>
      <c r="O3" s="9"/>
    </row>
    <row r="4" spans="1:23" s="2" customFormat="1" ht="15.75" customHeight="1">
      <c r="A4" s="165" t="s">
        <v>17</v>
      </c>
      <c r="B4" s="165" t="s">
        <v>19</v>
      </c>
      <c r="C4" s="165" t="s">
        <v>1</v>
      </c>
      <c r="D4" s="165" t="s">
        <v>0</v>
      </c>
      <c r="E4" s="165" t="s">
        <v>539</v>
      </c>
      <c r="F4" s="165" t="s">
        <v>540</v>
      </c>
      <c r="G4" s="165" t="s">
        <v>541</v>
      </c>
      <c r="H4" s="175" t="s">
        <v>2</v>
      </c>
      <c r="I4" s="165" t="s">
        <v>4</v>
      </c>
      <c r="J4" s="165" t="s">
        <v>5</v>
      </c>
      <c r="K4" s="165" t="s">
        <v>6</v>
      </c>
      <c r="L4" s="165" t="s">
        <v>3</v>
      </c>
      <c r="M4" s="172" t="s">
        <v>21</v>
      </c>
      <c r="N4" s="173" t="s">
        <v>21</v>
      </c>
      <c r="O4" s="174" t="s">
        <v>23</v>
      </c>
      <c r="P4" s="166" t="s">
        <v>7</v>
      </c>
      <c r="Q4" s="166"/>
      <c r="R4" s="166"/>
      <c r="S4" s="166"/>
      <c r="T4" s="165" t="s">
        <v>9</v>
      </c>
      <c r="U4" s="165" t="s">
        <v>10</v>
      </c>
      <c r="V4" s="165" t="s">
        <v>20</v>
      </c>
      <c r="W4" s="165" t="s">
        <v>12</v>
      </c>
    </row>
    <row r="5" spans="1:23" s="2" customFormat="1" ht="42" customHeight="1">
      <c r="A5" s="165"/>
      <c r="B5" s="165"/>
      <c r="C5" s="165"/>
      <c r="D5" s="165"/>
      <c r="E5" s="165"/>
      <c r="F5" s="165"/>
      <c r="G5" s="165"/>
      <c r="H5" s="175"/>
      <c r="I5" s="165"/>
      <c r="J5" s="165"/>
      <c r="K5" s="165"/>
      <c r="L5" s="165"/>
      <c r="M5" s="172"/>
      <c r="N5" s="173"/>
      <c r="O5" s="174"/>
      <c r="P5" s="7" t="s">
        <v>8</v>
      </c>
      <c r="Q5" s="6" t="s">
        <v>15</v>
      </c>
      <c r="R5" s="6" t="s">
        <v>661</v>
      </c>
      <c r="S5" s="6" t="s">
        <v>16</v>
      </c>
      <c r="T5" s="165"/>
      <c r="U5" s="165"/>
      <c r="V5" s="165"/>
      <c r="W5" s="165"/>
    </row>
    <row r="6" spans="1:26" s="2" customFormat="1" ht="15" customHeight="1">
      <c r="A6" s="6">
        <v>1</v>
      </c>
      <c r="B6" s="6" t="s">
        <v>179</v>
      </c>
      <c r="C6" s="50">
        <v>20</v>
      </c>
      <c r="D6" s="50" t="s">
        <v>547</v>
      </c>
      <c r="E6" s="27" t="s">
        <v>217</v>
      </c>
      <c r="F6" s="27" t="s">
        <v>300</v>
      </c>
      <c r="G6" s="27" t="s">
        <v>235</v>
      </c>
      <c r="H6" s="16" t="str">
        <f aca="true" t="shared" si="0" ref="H6:H40">E6&amp;" "&amp;F6&amp;" "&amp;G6</f>
        <v>ph¹m thÞ kim anh</v>
      </c>
      <c r="I6" s="50" t="s">
        <v>860</v>
      </c>
      <c r="J6" s="27" t="s">
        <v>616</v>
      </c>
      <c r="K6" s="50" t="s">
        <v>24</v>
      </c>
      <c r="L6" s="50" t="s">
        <v>293</v>
      </c>
      <c r="M6" s="27">
        <v>7214</v>
      </c>
      <c r="N6" s="24" t="str">
        <f aca="true" t="shared" si="1" ref="N6:N40">VLOOKUP(M6,$Y$44:$Z$206,2,0)</f>
        <v>THCS Vũ Phạm Khải</v>
      </c>
      <c r="O6" s="12" t="str">
        <f aca="true" t="shared" si="2" ref="O6:O40">VLOOKUP(M6,$Y$44:$AA$206,3,0)</f>
        <v>Yên Mô</v>
      </c>
      <c r="P6" s="47">
        <v>7.5</v>
      </c>
      <c r="Q6" s="47">
        <v>8.25</v>
      </c>
      <c r="R6" s="47">
        <v>6.5</v>
      </c>
      <c r="S6" s="47">
        <v>5.75</v>
      </c>
      <c r="T6" s="46"/>
      <c r="U6" s="47"/>
      <c r="V6" s="47">
        <v>33.75</v>
      </c>
      <c r="W6" s="8"/>
      <c r="X6" s="28"/>
      <c r="Y6" s="5"/>
      <c r="Z6"/>
    </row>
    <row r="7" spans="1:26" s="2" customFormat="1" ht="15" customHeight="1">
      <c r="A7" s="6">
        <v>2</v>
      </c>
      <c r="B7" s="6" t="s">
        <v>179</v>
      </c>
      <c r="C7" s="50">
        <v>20</v>
      </c>
      <c r="D7" s="50" t="s">
        <v>866</v>
      </c>
      <c r="E7" s="27" t="s">
        <v>212</v>
      </c>
      <c r="F7" s="27" t="s">
        <v>835</v>
      </c>
      <c r="G7" s="27" t="s">
        <v>235</v>
      </c>
      <c r="H7" s="16" t="str">
        <f t="shared" si="0"/>
        <v>nguyÔn thôy tróc anh</v>
      </c>
      <c r="I7" s="50" t="s">
        <v>843</v>
      </c>
      <c r="J7" s="27" t="s">
        <v>616</v>
      </c>
      <c r="K7" s="50" t="s">
        <v>24</v>
      </c>
      <c r="L7" s="50" t="s">
        <v>293</v>
      </c>
      <c r="M7" s="27">
        <v>4204</v>
      </c>
      <c r="N7" s="24" t="str">
        <f t="shared" si="1"/>
        <v>THCS Lê Hồng Phong</v>
      </c>
      <c r="O7" s="12" t="str">
        <f t="shared" si="2"/>
        <v>TP Ninh Bình</v>
      </c>
      <c r="P7" s="47">
        <v>9</v>
      </c>
      <c r="Q7" s="47">
        <v>7.75</v>
      </c>
      <c r="R7" s="47">
        <v>9.5</v>
      </c>
      <c r="S7" s="47">
        <v>9</v>
      </c>
      <c r="T7" s="46"/>
      <c r="U7" s="47"/>
      <c r="V7" s="47">
        <v>44.25</v>
      </c>
      <c r="W7" s="6"/>
      <c r="X7" s="4"/>
      <c r="Y7" s="5"/>
      <c r="Z7"/>
    </row>
    <row r="8" spans="1:26" s="2" customFormat="1" ht="15" customHeight="1">
      <c r="A8" s="6">
        <v>3</v>
      </c>
      <c r="B8" s="6" t="s">
        <v>179</v>
      </c>
      <c r="C8" s="50">
        <v>20</v>
      </c>
      <c r="D8" s="50" t="s">
        <v>353</v>
      </c>
      <c r="E8" s="27" t="s">
        <v>222</v>
      </c>
      <c r="F8" s="27" t="s">
        <v>221</v>
      </c>
      <c r="G8" s="27" t="s">
        <v>235</v>
      </c>
      <c r="H8" s="16" t="str">
        <f t="shared" si="0"/>
        <v>tèng trÇn anh</v>
      </c>
      <c r="I8" s="50" t="s">
        <v>844</v>
      </c>
      <c r="J8" s="27" t="s">
        <v>616</v>
      </c>
      <c r="K8" s="50" t="s">
        <v>24</v>
      </c>
      <c r="L8" s="50" t="s">
        <v>25</v>
      </c>
      <c r="M8" s="27">
        <v>4201</v>
      </c>
      <c r="N8" s="24" t="str">
        <f t="shared" si="1"/>
        <v>THCS Trương Hán Siêu</v>
      </c>
      <c r="O8" s="12" t="str">
        <f t="shared" si="2"/>
        <v>TP Ninh Bình</v>
      </c>
      <c r="P8" s="47">
        <v>8.75</v>
      </c>
      <c r="Q8" s="47">
        <v>7.75</v>
      </c>
      <c r="R8" s="47">
        <v>8.5</v>
      </c>
      <c r="S8" s="47">
        <v>9</v>
      </c>
      <c r="T8" s="46"/>
      <c r="U8" s="47"/>
      <c r="V8" s="47">
        <v>43</v>
      </c>
      <c r="W8" s="6"/>
      <c r="X8" s="4"/>
      <c r="Y8" s="5"/>
      <c r="Z8"/>
    </row>
    <row r="9" spans="1:26" s="2" customFormat="1" ht="15" customHeight="1">
      <c r="A9" s="6">
        <v>4</v>
      </c>
      <c r="B9" s="6" t="s">
        <v>179</v>
      </c>
      <c r="C9" s="50">
        <v>20</v>
      </c>
      <c r="D9" s="50" t="s">
        <v>548</v>
      </c>
      <c r="E9" s="27" t="s">
        <v>218</v>
      </c>
      <c r="F9" s="27" t="s">
        <v>840</v>
      </c>
      <c r="G9" s="27" t="s">
        <v>350</v>
      </c>
      <c r="H9" s="16" t="str">
        <f t="shared" si="0"/>
        <v>vò bïi linh chi</v>
      </c>
      <c r="I9" s="50" t="s">
        <v>850</v>
      </c>
      <c r="J9" s="27" t="s">
        <v>620</v>
      </c>
      <c r="K9" s="50" t="s">
        <v>24</v>
      </c>
      <c r="L9" s="50" t="s">
        <v>293</v>
      </c>
      <c r="M9" s="27">
        <v>4204</v>
      </c>
      <c r="N9" s="24" t="str">
        <f t="shared" si="1"/>
        <v>THCS Lê Hồng Phong</v>
      </c>
      <c r="O9" s="12" t="str">
        <f t="shared" si="2"/>
        <v>TP Ninh Bình</v>
      </c>
      <c r="P9" s="47">
        <v>9</v>
      </c>
      <c r="Q9" s="47">
        <v>7.25</v>
      </c>
      <c r="R9" s="47">
        <v>6.25</v>
      </c>
      <c r="S9" s="47">
        <v>7.5</v>
      </c>
      <c r="T9" s="46"/>
      <c r="U9" s="47"/>
      <c r="V9" s="47">
        <v>37.5</v>
      </c>
      <c r="W9" s="6"/>
      <c r="X9" s="4"/>
      <c r="Y9" s="5"/>
      <c r="Z9"/>
    </row>
    <row r="10" spans="1:26" s="2" customFormat="1" ht="15" customHeight="1">
      <c r="A10" s="6">
        <v>5</v>
      </c>
      <c r="B10" s="6" t="s">
        <v>179</v>
      </c>
      <c r="C10" s="50">
        <v>20</v>
      </c>
      <c r="D10" s="50" t="s">
        <v>557</v>
      </c>
      <c r="E10" s="27" t="s">
        <v>296</v>
      </c>
      <c r="F10" s="27" t="s">
        <v>241</v>
      </c>
      <c r="G10" s="27" t="s">
        <v>306</v>
      </c>
      <c r="H10" s="16" t="str">
        <f t="shared" si="0"/>
        <v>ng« thïy dung</v>
      </c>
      <c r="I10" s="50" t="s">
        <v>847</v>
      </c>
      <c r="J10" s="27" t="s">
        <v>616</v>
      </c>
      <c r="K10" s="50" t="s">
        <v>24</v>
      </c>
      <c r="L10" s="50" t="s">
        <v>293</v>
      </c>
      <c r="M10" s="27">
        <v>4203</v>
      </c>
      <c r="N10" s="24" t="str">
        <f t="shared" si="1"/>
        <v>THCS Lý Tự Trọng</v>
      </c>
      <c r="O10" s="12" t="str">
        <f t="shared" si="2"/>
        <v>TP Ninh Bình</v>
      </c>
      <c r="P10" s="47">
        <v>8</v>
      </c>
      <c r="Q10" s="47">
        <v>7.75</v>
      </c>
      <c r="R10" s="47">
        <v>8.5</v>
      </c>
      <c r="S10" s="47">
        <v>8.5</v>
      </c>
      <c r="T10" s="46"/>
      <c r="U10" s="47"/>
      <c r="V10" s="47">
        <v>41.25</v>
      </c>
      <c r="W10" s="6"/>
      <c r="X10" s="4"/>
      <c r="Y10" s="5"/>
      <c r="Z10"/>
    </row>
    <row r="11" spans="1:26" s="2" customFormat="1" ht="15" customHeight="1">
      <c r="A11" s="6">
        <v>6</v>
      </c>
      <c r="B11" s="6" t="s">
        <v>179</v>
      </c>
      <c r="C11" s="50">
        <v>20</v>
      </c>
      <c r="D11" s="50" t="s">
        <v>551</v>
      </c>
      <c r="E11" s="27" t="s">
        <v>297</v>
      </c>
      <c r="F11" s="27" t="s">
        <v>488</v>
      </c>
      <c r="G11" s="27" t="s">
        <v>428</v>
      </c>
      <c r="H11" s="16" t="str">
        <f t="shared" si="0"/>
        <v>bïi thÞ mü duyªn</v>
      </c>
      <c r="I11" s="50" t="s">
        <v>848</v>
      </c>
      <c r="J11" s="27" t="s">
        <v>616</v>
      </c>
      <c r="K11" s="50" t="s">
        <v>24</v>
      </c>
      <c r="L11" s="50" t="s">
        <v>293</v>
      </c>
      <c r="M11" s="27">
        <v>3204</v>
      </c>
      <c r="N11" s="24" t="str">
        <f t="shared" si="1"/>
        <v>THCS Ninh Khang</v>
      </c>
      <c r="O11" s="12" t="str">
        <f t="shared" si="2"/>
        <v>Hoa Lư</v>
      </c>
      <c r="P11" s="47">
        <v>8.5</v>
      </c>
      <c r="Q11" s="47">
        <v>7.25</v>
      </c>
      <c r="R11" s="47">
        <v>7.5</v>
      </c>
      <c r="S11" s="47">
        <v>8.75</v>
      </c>
      <c r="T11" s="46"/>
      <c r="U11" s="47"/>
      <c r="V11" s="47">
        <v>40.75</v>
      </c>
      <c r="W11" s="6"/>
      <c r="X11" s="4"/>
      <c r="Y11" s="5"/>
      <c r="Z11"/>
    </row>
    <row r="12" spans="1:26" s="2" customFormat="1" ht="15" customHeight="1">
      <c r="A12" s="6">
        <v>7</v>
      </c>
      <c r="B12" s="6" t="s">
        <v>179</v>
      </c>
      <c r="C12" s="50">
        <v>20</v>
      </c>
      <c r="D12" s="50" t="s">
        <v>554</v>
      </c>
      <c r="E12" s="27" t="s">
        <v>218</v>
      </c>
      <c r="F12" s="27" t="s">
        <v>301</v>
      </c>
      <c r="G12" s="27" t="s">
        <v>841</v>
      </c>
      <c r="H12" s="16" t="str">
        <f t="shared" si="0"/>
        <v>vò träng ®iÖp</v>
      </c>
      <c r="I12" s="50" t="s">
        <v>858</v>
      </c>
      <c r="J12" s="27" t="s">
        <v>286</v>
      </c>
      <c r="K12" s="50" t="s">
        <v>24</v>
      </c>
      <c r="L12" s="50" t="s">
        <v>25</v>
      </c>
      <c r="M12" s="27">
        <v>3208</v>
      </c>
      <c r="N12" s="24" t="str">
        <f t="shared" si="1"/>
        <v>THCS Ninh Mỹ</v>
      </c>
      <c r="O12" s="12" t="str">
        <f t="shared" si="2"/>
        <v>Hoa Lư</v>
      </c>
      <c r="P12" s="47">
        <v>8.5</v>
      </c>
      <c r="Q12" s="47">
        <v>7.5</v>
      </c>
      <c r="R12" s="47">
        <v>6</v>
      </c>
      <c r="S12" s="47">
        <v>6.5</v>
      </c>
      <c r="T12" s="46"/>
      <c r="U12" s="47"/>
      <c r="V12" s="47">
        <v>35</v>
      </c>
      <c r="W12" s="6"/>
      <c r="X12" s="37"/>
      <c r="Y12" s="5"/>
      <c r="Z12"/>
    </row>
    <row r="13" spans="1:26" s="2" customFormat="1" ht="15" customHeight="1">
      <c r="A13" s="6">
        <v>8</v>
      </c>
      <c r="B13" s="6" t="s">
        <v>179</v>
      </c>
      <c r="C13" s="50">
        <v>20</v>
      </c>
      <c r="D13" s="50" t="s">
        <v>552</v>
      </c>
      <c r="E13" s="27" t="s">
        <v>214</v>
      </c>
      <c r="F13" s="27" t="s">
        <v>363</v>
      </c>
      <c r="G13" s="27" t="s">
        <v>261</v>
      </c>
      <c r="H13" s="16" t="str">
        <f t="shared" si="0"/>
        <v>hoµng trung h¶i</v>
      </c>
      <c r="I13" s="50" t="s">
        <v>761</v>
      </c>
      <c r="J13" s="27" t="s">
        <v>620</v>
      </c>
      <c r="K13" s="50" t="s">
        <v>24</v>
      </c>
      <c r="L13" s="50" t="s">
        <v>25</v>
      </c>
      <c r="M13" s="27">
        <v>4204</v>
      </c>
      <c r="N13" s="24" t="str">
        <f t="shared" si="1"/>
        <v>THCS Lê Hồng Phong</v>
      </c>
      <c r="O13" s="12" t="str">
        <f t="shared" si="2"/>
        <v>TP Ninh Bình</v>
      </c>
      <c r="P13" s="47">
        <v>8.75</v>
      </c>
      <c r="Q13" s="47">
        <v>8</v>
      </c>
      <c r="R13" s="47">
        <v>10</v>
      </c>
      <c r="S13" s="47">
        <v>8.25</v>
      </c>
      <c r="T13" s="46"/>
      <c r="U13" s="47"/>
      <c r="V13" s="47">
        <v>43.25</v>
      </c>
      <c r="W13" s="6"/>
      <c r="X13" s="4"/>
      <c r="Y13" s="5"/>
      <c r="Z13"/>
    </row>
    <row r="14" spans="1:26" s="2" customFormat="1" ht="15" customHeight="1">
      <c r="A14" s="6">
        <v>9</v>
      </c>
      <c r="B14" s="6" t="s">
        <v>179</v>
      </c>
      <c r="C14" s="50">
        <v>20</v>
      </c>
      <c r="D14" s="50" t="s">
        <v>868</v>
      </c>
      <c r="E14" s="27" t="s">
        <v>298</v>
      </c>
      <c r="F14" s="27" t="s">
        <v>360</v>
      </c>
      <c r="G14" s="27" t="s">
        <v>284</v>
      </c>
      <c r="H14" s="16" t="str">
        <f t="shared" si="0"/>
        <v>l· thÞ thanh hiÒn</v>
      </c>
      <c r="I14" s="50" t="s">
        <v>845</v>
      </c>
      <c r="J14" s="27" t="s">
        <v>846</v>
      </c>
      <c r="K14" s="50" t="s">
        <v>24</v>
      </c>
      <c r="L14" s="50" t="s">
        <v>293</v>
      </c>
      <c r="M14" s="27">
        <v>3201</v>
      </c>
      <c r="N14" s="24" t="str">
        <f t="shared" si="1"/>
        <v>THCS Đinh Tiên Hoàng</v>
      </c>
      <c r="O14" s="12" t="str">
        <f t="shared" si="2"/>
        <v>Hoa Lư</v>
      </c>
      <c r="P14" s="47">
        <v>8.5</v>
      </c>
      <c r="Q14" s="47">
        <v>7.5</v>
      </c>
      <c r="R14" s="47">
        <v>9</v>
      </c>
      <c r="S14" s="47">
        <v>8.25</v>
      </c>
      <c r="T14" s="46"/>
      <c r="U14" s="47"/>
      <c r="V14" s="47">
        <v>41.5</v>
      </c>
      <c r="W14" s="6"/>
      <c r="X14" s="4"/>
      <c r="Y14" s="5"/>
      <c r="Z14"/>
    </row>
    <row r="15" spans="1:26" s="2" customFormat="1" ht="15" customHeight="1">
      <c r="A15" s="6">
        <v>10</v>
      </c>
      <c r="B15" s="6" t="s">
        <v>179</v>
      </c>
      <c r="C15" s="50">
        <v>20</v>
      </c>
      <c r="D15" s="50" t="s">
        <v>878</v>
      </c>
      <c r="E15" s="27" t="s">
        <v>224</v>
      </c>
      <c r="F15" s="27" t="s">
        <v>244</v>
      </c>
      <c r="G15" s="27" t="s">
        <v>307</v>
      </c>
      <c r="H15" s="16" t="str">
        <f t="shared" si="0"/>
        <v>®inh ®øc hiÕu</v>
      </c>
      <c r="I15" s="50" t="s">
        <v>754</v>
      </c>
      <c r="J15" s="27" t="s">
        <v>616</v>
      </c>
      <c r="K15" s="50" t="s">
        <v>24</v>
      </c>
      <c r="L15" s="50" t="s">
        <v>25</v>
      </c>
      <c r="M15" s="27">
        <v>4207</v>
      </c>
      <c r="N15" s="24" t="str">
        <f t="shared" si="1"/>
        <v>THCS Ninh Thành</v>
      </c>
      <c r="O15" s="12" t="str">
        <f t="shared" si="2"/>
        <v>TP Ninh Bình</v>
      </c>
      <c r="P15" s="47">
        <v>7.5</v>
      </c>
      <c r="Q15" s="47">
        <v>7</v>
      </c>
      <c r="R15" s="47">
        <v>7.5</v>
      </c>
      <c r="S15" s="47">
        <v>8.25</v>
      </c>
      <c r="T15" s="46"/>
      <c r="U15" s="47"/>
      <c r="V15" s="47">
        <v>38.5</v>
      </c>
      <c r="W15" s="6"/>
      <c r="X15" s="4"/>
      <c r="Y15" s="5"/>
      <c r="Z15"/>
    </row>
    <row r="16" spans="1:26" s="2" customFormat="1" ht="15" customHeight="1">
      <c r="A16" s="6">
        <v>11</v>
      </c>
      <c r="B16" s="6" t="s">
        <v>179</v>
      </c>
      <c r="C16" s="50">
        <v>20</v>
      </c>
      <c r="D16" s="50" t="s">
        <v>872</v>
      </c>
      <c r="E16" s="27" t="s">
        <v>224</v>
      </c>
      <c r="F16" s="27" t="s">
        <v>231</v>
      </c>
      <c r="G16" s="27" t="s">
        <v>414</v>
      </c>
      <c r="H16" s="16" t="str">
        <f t="shared" si="0"/>
        <v>®inh v¨n hiÖp</v>
      </c>
      <c r="I16" s="50" t="s">
        <v>643</v>
      </c>
      <c r="J16" s="27" t="s">
        <v>616</v>
      </c>
      <c r="K16" s="50" t="s">
        <v>24</v>
      </c>
      <c r="L16" s="50" t="s">
        <v>25</v>
      </c>
      <c r="M16" s="27">
        <v>4207</v>
      </c>
      <c r="N16" s="24" t="str">
        <f t="shared" si="1"/>
        <v>THCS Ninh Thành</v>
      </c>
      <c r="O16" s="12" t="str">
        <f t="shared" si="2"/>
        <v>TP Ninh Bình</v>
      </c>
      <c r="P16" s="47">
        <v>8</v>
      </c>
      <c r="Q16" s="47">
        <v>7.25</v>
      </c>
      <c r="R16" s="47">
        <v>7</v>
      </c>
      <c r="S16" s="47">
        <v>8.75</v>
      </c>
      <c r="T16" s="46"/>
      <c r="U16" s="47"/>
      <c r="V16" s="47">
        <v>39.75</v>
      </c>
      <c r="W16" s="6"/>
      <c r="X16" s="4"/>
      <c r="Y16" s="5"/>
      <c r="Z16"/>
    </row>
    <row r="17" spans="1:26" s="2" customFormat="1" ht="15" customHeight="1">
      <c r="A17" s="6">
        <v>12</v>
      </c>
      <c r="B17" s="6" t="s">
        <v>179</v>
      </c>
      <c r="C17" s="50">
        <v>20</v>
      </c>
      <c r="D17" s="50" t="s">
        <v>874</v>
      </c>
      <c r="E17" s="27" t="s">
        <v>217</v>
      </c>
      <c r="F17" s="27" t="s">
        <v>274</v>
      </c>
      <c r="G17" s="27" t="s">
        <v>239</v>
      </c>
      <c r="H17" s="16" t="str">
        <f t="shared" si="0"/>
        <v>ph¹m ¸nh hång</v>
      </c>
      <c r="I17" s="50" t="s">
        <v>851</v>
      </c>
      <c r="J17" s="27" t="s">
        <v>616</v>
      </c>
      <c r="K17" s="50" t="s">
        <v>24</v>
      </c>
      <c r="L17" s="50" t="s">
        <v>293</v>
      </c>
      <c r="M17" s="27">
        <v>4203</v>
      </c>
      <c r="N17" s="24" t="str">
        <f t="shared" si="1"/>
        <v>THCS Lý Tự Trọng</v>
      </c>
      <c r="O17" s="12" t="str">
        <f t="shared" si="2"/>
        <v>TP Ninh Bình</v>
      </c>
      <c r="P17" s="47">
        <v>7.5</v>
      </c>
      <c r="Q17" s="47">
        <v>8</v>
      </c>
      <c r="R17" s="47">
        <v>6.25</v>
      </c>
      <c r="S17" s="47">
        <v>8.75</v>
      </c>
      <c r="T17" s="46"/>
      <c r="U17" s="47"/>
      <c r="V17" s="47">
        <v>39.25</v>
      </c>
      <c r="W17" s="6"/>
      <c r="X17" s="4"/>
      <c r="Y17" s="5"/>
      <c r="Z17"/>
    </row>
    <row r="18" spans="1:26" s="2" customFormat="1" ht="15" customHeight="1">
      <c r="A18" s="6">
        <v>13</v>
      </c>
      <c r="B18" s="6" t="s">
        <v>179</v>
      </c>
      <c r="C18" s="50">
        <v>20</v>
      </c>
      <c r="D18" s="50" t="s">
        <v>553</v>
      </c>
      <c r="E18" s="27" t="s">
        <v>224</v>
      </c>
      <c r="F18" s="27" t="s">
        <v>257</v>
      </c>
      <c r="G18" s="27" t="s">
        <v>304</v>
      </c>
      <c r="H18" s="16" t="str">
        <f t="shared" si="0"/>
        <v>®inh thu huyÒn</v>
      </c>
      <c r="I18" s="50" t="s">
        <v>847</v>
      </c>
      <c r="J18" s="27" t="s">
        <v>640</v>
      </c>
      <c r="K18" s="50" t="s">
        <v>24</v>
      </c>
      <c r="L18" s="50" t="s">
        <v>293</v>
      </c>
      <c r="M18" s="27">
        <v>5211</v>
      </c>
      <c r="N18" s="24" t="str">
        <f t="shared" si="1"/>
        <v>THCS Khánh An</v>
      </c>
      <c r="O18" s="12" t="str">
        <f t="shared" si="2"/>
        <v>Yên Khánh</v>
      </c>
      <c r="P18" s="47">
        <v>6.75</v>
      </c>
      <c r="Q18" s="47">
        <v>8.25</v>
      </c>
      <c r="R18" s="47">
        <v>6.5</v>
      </c>
      <c r="S18" s="47">
        <v>8.75</v>
      </c>
      <c r="T18" s="46"/>
      <c r="U18" s="47"/>
      <c r="V18" s="47">
        <v>39</v>
      </c>
      <c r="W18" s="6"/>
      <c r="X18" s="4"/>
      <c r="Y18" s="5"/>
      <c r="Z18"/>
    </row>
    <row r="19" spans="1:26" s="2" customFormat="1" ht="15" customHeight="1">
      <c r="A19" s="6">
        <v>14</v>
      </c>
      <c r="B19" s="6" t="s">
        <v>179</v>
      </c>
      <c r="C19" s="50">
        <v>20</v>
      </c>
      <c r="D19" s="50" t="s">
        <v>875</v>
      </c>
      <c r="E19" s="27" t="s">
        <v>221</v>
      </c>
      <c r="F19" s="27" t="s">
        <v>236</v>
      </c>
      <c r="G19" s="27" t="s">
        <v>336</v>
      </c>
      <c r="H19" s="16" t="str">
        <f t="shared" si="0"/>
        <v>trÇn minh hïng</v>
      </c>
      <c r="I19" s="50" t="s">
        <v>852</v>
      </c>
      <c r="J19" s="27" t="s">
        <v>620</v>
      </c>
      <c r="K19" s="50" t="s">
        <v>24</v>
      </c>
      <c r="L19" s="50" t="s">
        <v>25</v>
      </c>
      <c r="M19" s="27">
        <v>4204</v>
      </c>
      <c r="N19" s="24" t="str">
        <f t="shared" si="1"/>
        <v>THCS Lê Hồng Phong</v>
      </c>
      <c r="O19" s="12" t="str">
        <f t="shared" si="2"/>
        <v>TP Ninh Bình</v>
      </c>
      <c r="P19" s="47">
        <v>9.5</v>
      </c>
      <c r="Q19" s="47">
        <v>6.5</v>
      </c>
      <c r="R19" s="47">
        <v>8.25</v>
      </c>
      <c r="S19" s="47">
        <v>7.5</v>
      </c>
      <c r="T19" s="46"/>
      <c r="U19" s="47"/>
      <c r="V19" s="47">
        <v>39.25</v>
      </c>
      <c r="W19" s="6"/>
      <c r="X19" s="4"/>
      <c r="Y19" s="5"/>
      <c r="Z19"/>
    </row>
    <row r="20" spans="1:26" s="2" customFormat="1" ht="15" customHeight="1">
      <c r="A20" s="6">
        <v>15</v>
      </c>
      <c r="B20" s="6" t="s">
        <v>179</v>
      </c>
      <c r="C20" s="50">
        <v>20</v>
      </c>
      <c r="D20" s="50" t="s">
        <v>883</v>
      </c>
      <c r="E20" s="27" t="s">
        <v>842</v>
      </c>
      <c r="F20" s="27" t="s">
        <v>244</v>
      </c>
      <c r="G20" s="27" t="s">
        <v>271</v>
      </c>
      <c r="H20" s="16" t="str">
        <f t="shared" si="0"/>
        <v>l¹i ®øc kiªn</v>
      </c>
      <c r="I20" s="50" t="s">
        <v>649</v>
      </c>
      <c r="J20" s="27" t="s">
        <v>861</v>
      </c>
      <c r="K20" s="50" t="s">
        <v>24</v>
      </c>
      <c r="L20" s="50" t="s">
        <v>25</v>
      </c>
      <c r="M20" s="27">
        <v>4201</v>
      </c>
      <c r="N20" s="24" t="str">
        <f t="shared" si="1"/>
        <v>THCS Trương Hán Siêu</v>
      </c>
      <c r="O20" s="12" t="str">
        <f t="shared" si="2"/>
        <v>TP Ninh Bình</v>
      </c>
      <c r="P20" s="47">
        <v>6.25</v>
      </c>
      <c r="Q20" s="47">
        <v>5.5</v>
      </c>
      <c r="R20" s="47">
        <v>7</v>
      </c>
      <c r="S20" s="47">
        <v>7</v>
      </c>
      <c r="T20" s="46"/>
      <c r="U20" s="47"/>
      <c r="V20" s="47">
        <v>32.75</v>
      </c>
      <c r="W20" s="6"/>
      <c r="X20" s="4"/>
      <c r="Y20" s="5"/>
      <c r="Z20"/>
    </row>
    <row r="21" spans="1:26" s="2" customFormat="1" ht="15" customHeight="1">
      <c r="A21" s="6">
        <v>16</v>
      </c>
      <c r="B21" s="6" t="s">
        <v>179</v>
      </c>
      <c r="C21" s="50">
        <v>20</v>
      </c>
      <c r="D21" s="50" t="s">
        <v>549</v>
      </c>
      <c r="E21" s="27" t="s">
        <v>298</v>
      </c>
      <c r="F21" s="27" t="s">
        <v>363</v>
      </c>
      <c r="G21" s="27" t="s">
        <v>271</v>
      </c>
      <c r="H21" s="16" t="str">
        <f t="shared" si="0"/>
        <v>l· trung kiªn</v>
      </c>
      <c r="I21" s="50" t="s">
        <v>660</v>
      </c>
      <c r="J21" s="27" t="s">
        <v>859</v>
      </c>
      <c r="K21" s="50" t="s">
        <v>24</v>
      </c>
      <c r="L21" s="50" t="s">
        <v>25</v>
      </c>
      <c r="M21" s="27">
        <v>4207</v>
      </c>
      <c r="N21" s="24" t="str">
        <f t="shared" si="1"/>
        <v>THCS Ninh Thành</v>
      </c>
      <c r="O21" s="12" t="str">
        <f t="shared" si="2"/>
        <v>TP Ninh Bình</v>
      </c>
      <c r="P21" s="47">
        <v>8</v>
      </c>
      <c r="Q21" s="47">
        <v>6.25</v>
      </c>
      <c r="R21" s="47">
        <v>6.5</v>
      </c>
      <c r="S21" s="47">
        <v>6.5</v>
      </c>
      <c r="T21" s="46"/>
      <c r="U21" s="47"/>
      <c r="V21" s="47">
        <v>33.75</v>
      </c>
      <c r="W21" s="8"/>
      <c r="X21" s="4"/>
      <c r="Y21" s="5"/>
      <c r="Z21"/>
    </row>
    <row r="22" spans="1:26" s="2" customFormat="1" ht="15" customHeight="1">
      <c r="A22" s="6">
        <v>17</v>
      </c>
      <c r="B22" s="6" t="s">
        <v>179</v>
      </c>
      <c r="C22" s="50">
        <v>20</v>
      </c>
      <c r="D22" s="50" t="s">
        <v>871</v>
      </c>
      <c r="E22" s="27" t="s">
        <v>212</v>
      </c>
      <c r="F22" s="27" t="s">
        <v>836</v>
      </c>
      <c r="G22" s="27" t="s">
        <v>352</v>
      </c>
      <c r="H22" s="16" t="str">
        <f t="shared" si="0"/>
        <v>nguyÔn phóc thanh l©m</v>
      </c>
      <c r="I22" s="50" t="s">
        <v>849</v>
      </c>
      <c r="J22" s="27" t="s">
        <v>616</v>
      </c>
      <c r="K22" s="50" t="s">
        <v>24</v>
      </c>
      <c r="L22" s="50" t="s">
        <v>25</v>
      </c>
      <c r="M22" s="27">
        <v>4207</v>
      </c>
      <c r="N22" s="24" t="str">
        <f t="shared" si="1"/>
        <v>THCS Ninh Thành</v>
      </c>
      <c r="O22" s="12" t="str">
        <f t="shared" si="2"/>
        <v>TP Ninh Bình</v>
      </c>
      <c r="P22" s="47">
        <v>8.25</v>
      </c>
      <c r="Q22" s="47">
        <v>7.25</v>
      </c>
      <c r="R22" s="47">
        <v>9</v>
      </c>
      <c r="S22" s="47">
        <v>8</v>
      </c>
      <c r="T22" s="46"/>
      <c r="U22" s="47"/>
      <c r="V22" s="47">
        <v>40.5</v>
      </c>
      <c r="W22" s="6"/>
      <c r="X22" s="4"/>
      <c r="Y22" s="5"/>
      <c r="Z22"/>
    </row>
    <row r="23" spans="1:26" s="2" customFormat="1" ht="15" customHeight="1">
      <c r="A23" s="6">
        <v>18</v>
      </c>
      <c r="B23" s="6" t="s">
        <v>179</v>
      </c>
      <c r="C23" s="50">
        <v>20</v>
      </c>
      <c r="D23" s="50" t="s">
        <v>881</v>
      </c>
      <c r="E23" s="27" t="s">
        <v>225</v>
      </c>
      <c r="F23" s="27" t="s">
        <v>383</v>
      </c>
      <c r="G23" s="27" t="s">
        <v>266</v>
      </c>
      <c r="H23" s="16" t="str">
        <f t="shared" si="0"/>
        <v>mai diÖu linh</v>
      </c>
      <c r="I23" s="50" t="s">
        <v>857</v>
      </c>
      <c r="J23" s="27" t="s">
        <v>616</v>
      </c>
      <c r="K23" s="50" t="s">
        <v>24</v>
      </c>
      <c r="L23" s="50" t="s">
        <v>293</v>
      </c>
      <c r="M23" s="27">
        <v>4201</v>
      </c>
      <c r="N23" s="24" t="str">
        <f t="shared" si="1"/>
        <v>THCS Trương Hán Siêu</v>
      </c>
      <c r="O23" s="12" t="str">
        <f t="shared" si="2"/>
        <v>TP Ninh Bình</v>
      </c>
      <c r="P23" s="47">
        <v>6.25</v>
      </c>
      <c r="Q23" s="47">
        <v>6.75</v>
      </c>
      <c r="R23" s="47">
        <v>5.5</v>
      </c>
      <c r="S23" s="47">
        <v>8.25</v>
      </c>
      <c r="T23" s="46"/>
      <c r="U23" s="47"/>
      <c r="V23" s="47">
        <v>35</v>
      </c>
      <c r="W23" s="6"/>
      <c r="X23" s="4"/>
      <c r="Y23" s="5"/>
      <c r="Z23"/>
    </row>
    <row r="24" spans="1:26" s="2" customFormat="1" ht="15" customHeight="1">
      <c r="A24" s="6">
        <v>19</v>
      </c>
      <c r="B24" s="6" t="s">
        <v>179</v>
      </c>
      <c r="C24" s="50">
        <v>20</v>
      </c>
      <c r="D24" s="50" t="s">
        <v>885</v>
      </c>
      <c r="E24" s="27" t="s">
        <v>217</v>
      </c>
      <c r="F24" s="27" t="s">
        <v>383</v>
      </c>
      <c r="G24" s="27" t="s">
        <v>266</v>
      </c>
      <c r="H24" s="16" t="str">
        <f t="shared" si="0"/>
        <v>ph¹m diÖu linh</v>
      </c>
      <c r="I24" s="50" t="s">
        <v>865</v>
      </c>
      <c r="J24" s="27" t="s">
        <v>621</v>
      </c>
      <c r="K24" s="50" t="s">
        <v>24</v>
      </c>
      <c r="L24" s="50" t="s">
        <v>293</v>
      </c>
      <c r="M24" s="27">
        <v>4203</v>
      </c>
      <c r="N24" s="24" t="str">
        <f t="shared" si="1"/>
        <v>THCS Lý Tự Trọng</v>
      </c>
      <c r="O24" s="12" t="str">
        <f t="shared" si="2"/>
        <v>TP Ninh Bình</v>
      </c>
      <c r="P24" s="47">
        <v>6</v>
      </c>
      <c r="Q24" s="47">
        <v>7.5</v>
      </c>
      <c r="R24" s="47">
        <v>7</v>
      </c>
      <c r="S24" s="47">
        <v>6</v>
      </c>
      <c r="T24" s="46"/>
      <c r="U24" s="47"/>
      <c r="V24" s="47">
        <v>32.5</v>
      </c>
      <c r="W24" s="6"/>
      <c r="X24" s="4"/>
      <c r="Y24" s="5"/>
      <c r="Z24"/>
    </row>
    <row r="25" spans="1:26" s="2" customFormat="1" ht="15" customHeight="1">
      <c r="A25" s="6">
        <v>20</v>
      </c>
      <c r="B25" s="6" t="s">
        <v>179</v>
      </c>
      <c r="C25" s="50">
        <v>21</v>
      </c>
      <c r="D25" s="50" t="s">
        <v>869</v>
      </c>
      <c r="E25" s="27" t="s">
        <v>219</v>
      </c>
      <c r="F25" s="27" t="s">
        <v>281</v>
      </c>
      <c r="G25" s="27" t="s">
        <v>266</v>
      </c>
      <c r="H25" s="16" t="str">
        <f t="shared" si="0"/>
        <v>phan kh¸nh linh</v>
      </c>
      <c r="I25" s="50" t="s">
        <v>645</v>
      </c>
      <c r="J25" s="27" t="s">
        <v>616</v>
      </c>
      <c r="K25" s="50" t="s">
        <v>24</v>
      </c>
      <c r="L25" s="50" t="s">
        <v>293</v>
      </c>
      <c r="M25" s="27">
        <v>4201</v>
      </c>
      <c r="N25" s="24" t="str">
        <f t="shared" si="1"/>
        <v>THCS Trương Hán Siêu</v>
      </c>
      <c r="O25" s="12" t="str">
        <f t="shared" si="2"/>
        <v>TP Ninh Bình</v>
      </c>
      <c r="P25" s="47">
        <v>8</v>
      </c>
      <c r="Q25" s="47">
        <v>7.5</v>
      </c>
      <c r="R25" s="47">
        <v>8</v>
      </c>
      <c r="S25" s="47">
        <v>8.75</v>
      </c>
      <c r="T25" s="46"/>
      <c r="U25" s="47"/>
      <c r="V25" s="47">
        <v>41</v>
      </c>
      <c r="W25" s="6"/>
      <c r="X25" s="4"/>
      <c r="Y25" s="5"/>
      <c r="Z25"/>
    </row>
    <row r="26" spans="1:26" s="2" customFormat="1" ht="15" customHeight="1">
      <c r="A26" s="6">
        <v>21</v>
      </c>
      <c r="B26" s="6" t="s">
        <v>179</v>
      </c>
      <c r="C26" s="50">
        <v>21</v>
      </c>
      <c r="D26" s="50" t="s">
        <v>877</v>
      </c>
      <c r="E26" s="27" t="s">
        <v>838</v>
      </c>
      <c r="F26" s="27" t="s">
        <v>483</v>
      </c>
      <c r="G26" s="27" t="s">
        <v>225</v>
      </c>
      <c r="H26" s="16" t="str">
        <f t="shared" si="0"/>
        <v>®Ëu tuyÕt mai</v>
      </c>
      <c r="I26" s="50" t="s">
        <v>642</v>
      </c>
      <c r="J26" s="27" t="s">
        <v>616</v>
      </c>
      <c r="K26" s="50" t="s">
        <v>24</v>
      </c>
      <c r="L26" s="50" t="s">
        <v>293</v>
      </c>
      <c r="M26" s="27">
        <v>4203</v>
      </c>
      <c r="N26" s="24" t="str">
        <f t="shared" si="1"/>
        <v>THCS Lý Tự Trọng</v>
      </c>
      <c r="O26" s="12" t="str">
        <f t="shared" si="2"/>
        <v>TP Ninh Bình</v>
      </c>
      <c r="P26" s="47">
        <v>6.25</v>
      </c>
      <c r="Q26" s="47">
        <v>7.5</v>
      </c>
      <c r="R26" s="47">
        <v>8.75</v>
      </c>
      <c r="S26" s="47">
        <v>8.25</v>
      </c>
      <c r="T26" s="46"/>
      <c r="U26" s="47"/>
      <c r="V26" s="47">
        <v>39</v>
      </c>
      <c r="W26" s="6"/>
      <c r="X26" s="4"/>
      <c r="Y26" s="5"/>
      <c r="Z26"/>
    </row>
    <row r="27" spans="1:26" s="2" customFormat="1" ht="15" customHeight="1">
      <c r="A27" s="6">
        <v>22</v>
      </c>
      <c r="B27" s="6" t="s">
        <v>179</v>
      </c>
      <c r="C27" s="50">
        <v>21</v>
      </c>
      <c r="D27" s="50" t="s">
        <v>476</v>
      </c>
      <c r="E27" s="27" t="s">
        <v>218</v>
      </c>
      <c r="F27" s="27" t="s">
        <v>234</v>
      </c>
      <c r="G27" s="27" t="s">
        <v>236</v>
      </c>
      <c r="H27" s="16" t="str">
        <f t="shared" si="0"/>
        <v>vò quang minh</v>
      </c>
      <c r="I27" s="50" t="s">
        <v>862</v>
      </c>
      <c r="J27" s="27" t="s">
        <v>863</v>
      </c>
      <c r="K27" s="50" t="s">
        <v>24</v>
      </c>
      <c r="L27" s="50" t="s">
        <v>25</v>
      </c>
      <c r="M27" s="27">
        <v>3203</v>
      </c>
      <c r="N27" s="24" t="str">
        <f t="shared" si="1"/>
        <v>THCS Ninh Thắng</v>
      </c>
      <c r="O27" s="12" t="str">
        <f t="shared" si="2"/>
        <v>Hoa Lư</v>
      </c>
      <c r="P27" s="47">
        <v>6.5</v>
      </c>
      <c r="Q27" s="47">
        <v>7.25</v>
      </c>
      <c r="R27" s="47">
        <v>7</v>
      </c>
      <c r="S27" s="47">
        <v>6</v>
      </c>
      <c r="T27" s="46"/>
      <c r="U27" s="47"/>
      <c r="V27" s="47">
        <v>32.75</v>
      </c>
      <c r="W27" s="6"/>
      <c r="X27" s="4"/>
      <c r="Y27" s="5"/>
      <c r="Z27"/>
    </row>
    <row r="28" spans="1:26" s="2" customFormat="1" ht="15" customHeight="1">
      <c r="A28" s="6">
        <v>23</v>
      </c>
      <c r="B28" s="6" t="s">
        <v>179</v>
      </c>
      <c r="C28" s="50">
        <v>21</v>
      </c>
      <c r="D28" s="50" t="s">
        <v>358</v>
      </c>
      <c r="E28" s="27" t="s">
        <v>214</v>
      </c>
      <c r="F28" s="27" t="s">
        <v>225</v>
      </c>
      <c r="G28" s="27" t="s">
        <v>280</v>
      </c>
      <c r="H28" s="16" t="str">
        <f t="shared" si="0"/>
        <v>hoµng mai ng©n</v>
      </c>
      <c r="I28" s="50" t="s">
        <v>752</v>
      </c>
      <c r="J28" s="27" t="s">
        <v>616</v>
      </c>
      <c r="K28" s="50" t="s">
        <v>24</v>
      </c>
      <c r="L28" s="50" t="s">
        <v>293</v>
      </c>
      <c r="M28" s="27">
        <v>4203</v>
      </c>
      <c r="N28" s="24" t="str">
        <f t="shared" si="1"/>
        <v>THCS Lý Tự Trọng</v>
      </c>
      <c r="O28" s="12" t="str">
        <f t="shared" si="2"/>
        <v>TP Ninh Bình</v>
      </c>
      <c r="P28" s="47">
        <v>8.75</v>
      </c>
      <c r="Q28" s="47">
        <v>7.75</v>
      </c>
      <c r="R28" s="47">
        <v>9</v>
      </c>
      <c r="S28" s="47">
        <v>8</v>
      </c>
      <c r="T28" s="46"/>
      <c r="U28" s="47"/>
      <c r="V28" s="47">
        <v>41.5</v>
      </c>
      <c r="W28" s="6"/>
      <c r="X28" s="4"/>
      <c r="Y28" s="5"/>
      <c r="Z28"/>
    </row>
    <row r="29" spans="1:26" s="2" customFormat="1" ht="15" customHeight="1">
      <c r="A29" s="6">
        <v>24</v>
      </c>
      <c r="B29" s="6" t="s">
        <v>179</v>
      </c>
      <c r="C29" s="50">
        <v>21</v>
      </c>
      <c r="D29" s="50" t="s">
        <v>882</v>
      </c>
      <c r="E29" s="27" t="s">
        <v>212</v>
      </c>
      <c r="F29" s="27" t="s">
        <v>425</v>
      </c>
      <c r="G29" s="27" t="s">
        <v>237</v>
      </c>
      <c r="H29" s="16" t="str">
        <f t="shared" si="0"/>
        <v>nguyÔn bÝch ngäc</v>
      </c>
      <c r="I29" s="50" t="s">
        <v>710</v>
      </c>
      <c r="J29" s="27" t="s">
        <v>620</v>
      </c>
      <c r="K29" s="50" t="s">
        <v>24</v>
      </c>
      <c r="L29" s="50" t="s">
        <v>293</v>
      </c>
      <c r="M29" s="27">
        <v>4203</v>
      </c>
      <c r="N29" s="24" t="str">
        <f t="shared" si="1"/>
        <v>THCS Lý Tự Trọng</v>
      </c>
      <c r="O29" s="12" t="str">
        <f t="shared" si="2"/>
        <v>TP Ninh Bình</v>
      </c>
      <c r="P29" s="47">
        <v>7.75</v>
      </c>
      <c r="Q29" s="47">
        <v>6</v>
      </c>
      <c r="R29" s="47">
        <v>8.25</v>
      </c>
      <c r="S29" s="47">
        <v>5.5</v>
      </c>
      <c r="T29" s="46"/>
      <c r="U29" s="47"/>
      <c r="V29" s="47">
        <v>33</v>
      </c>
      <c r="W29" s="6"/>
      <c r="X29" s="4"/>
      <c r="Y29" s="5"/>
      <c r="Z29"/>
    </row>
    <row r="30" spans="1:26" s="2" customFormat="1" ht="15" customHeight="1">
      <c r="A30" s="6">
        <v>25</v>
      </c>
      <c r="B30" s="6" t="s">
        <v>179</v>
      </c>
      <c r="C30" s="50">
        <v>21</v>
      </c>
      <c r="D30" s="50" t="s">
        <v>478</v>
      </c>
      <c r="E30" s="27" t="s">
        <v>217</v>
      </c>
      <c r="F30" s="27" t="s">
        <v>237</v>
      </c>
      <c r="G30" s="27" t="s">
        <v>362</v>
      </c>
      <c r="H30" s="16" t="str">
        <f t="shared" si="0"/>
        <v>ph¹m ngäc nhi</v>
      </c>
      <c r="I30" s="50" t="s">
        <v>856</v>
      </c>
      <c r="J30" s="27" t="s">
        <v>620</v>
      </c>
      <c r="K30" s="50" t="s">
        <v>24</v>
      </c>
      <c r="L30" s="50" t="s">
        <v>293</v>
      </c>
      <c r="M30" s="27">
        <v>2205</v>
      </c>
      <c r="N30" s="24" t="str">
        <f t="shared" si="1"/>
        <v>THCS Gia Tân</v>
      </c>
      <c r="O30" s="12" t="str">
        <f t="shared" si="2"/>
        <v>Gia Viễn</v>
      </c>
      <c r="P30" s="47">
        <v>7.5</v>
      </c>
      <c r="Q30" s="47">
        <v>7.25</v>
      </c>
      <c r="R30" s="47">
        <v>9.25</v>
      </c>
      <c r="S30" s="47">
        <v>5.75</v>
      </c>
      <c r="T30" s="46"/>
      <c r="U30" s="47"/>
      <c r="V30" s="47">
        <v>35.5</v>
      </c>
      <c r="W30" s="6"/>
      <c r="X30" s="4"/>
      <c r="Y30" s="5"/>
      <c r="Z30"/>
    </row>
    <row r="31" spans="1:26" s="2" customFormat="1" ht="15" customHeight="1">
      <c r="A31" s="6">
        <v>26</v>
      </c>
      <c r="B31" s="6" t="s">
        <v>179</v>
      </c>
      <c r="C31" s="50">
        <v>21</v>
      </c>
      <c r="D31" s="50" t="s">
        <v>873</v>
      </c>
      <c r="E31" s="27" t="s">
        <v>297</v>
      </c>
      <c r="F31" s="27" t="s">
        <v>489</v>
      </c>
      <c r="G31" s="27" t="s">
        <v>362</v>
      </c>
      <c r="H31" s="16" t="str">
        <f t="shared" si="0"/>
        <v>bïi thÞ linh nhi</v>
      </c>
      <c r="I31" s="50" t="s">
        <v>850</v>
      </c>
      <c r="J31" s="27" t="s">
        <v>616</v>
      </c>
      <c r="K31" s="50" t="s">
        <v>24</v>
      </c>
      <c r="L31" s="50" t="s">
        <v>293</v>
      </c>
      <c r="M31" s="27">
        <v>4210</v>
      </c>
      <c r="N31" s="24" t="str">
        <f t="shared" si="1"/>
        <v>THCS Ninh Sơn</v>
      </c>
      <c r="O31" s="12" t="str">
        <f t="shared" si="2"/>
        <v>TP Ninh Bình</v>
      </c>
      <c r="P31" s="47">
        <v>8.25</v>
      </c>
      <c r="Q31" s="47">
        <v>8.25</v>
      </c>
      <c r="R31" s="47">
        <v>8.75</v>
      </c>
      <c r="S31" s="47">
        <v>7.25</v>
      </c>
      <c r="T31" s="46"/>
      <c r="U31" s="47"/>
      <c r="V31" s="47">
        <v>39.75</v>
      </c>
      <c r="W31" s="6"/>
      <c r="X31" s="4"/>
      <c r="Y31" s="5"/>
      <c r="Z31"/>
    </row>
    <row r="32" spans="1:26" s="2" customFormat="1" ht="15" customHeight="1">
      <c r="A32" s="6">
        <v>27</v>
      </c>
      <c r="B32" s="6" t="s">
        <v>179</v>
      </c>
      <c r="C32" s="50">
        <v>21</v>
      </c>
      <c r="D32" s="50" t="s">
        <v>867</v>
      </c>
      <c r="E32" s="27" t="s">
        <v>213</v>
      </c>
      <c r="F32" s="27" t="s">
        <v>259</v>
      </c>
      <c r="G32" s="27" t="s">
        <v>282</v>
      </c>
      <c r="H32" s="16" t="str">
        <f t="shared" si="0"/>
        <v>®µo tuÊn phong</v>
      </c>
      <c r="I32" s="50" t="s">
        <v>643</v>
      </c>
      <c r="J32" s="27" t="s">
        <v>616</v>
      </c>
      <c r="K32" s="50" t="s">
        <v>24</v>
      </c>
      <c r="L32" s="50" t="s">
        <v>25</v>
      </c>
      <c r="M32" s="27">
        <v>4204</v>
      </c>
      <c r="N32" s="24" t="str">
        <f t="shared" si="1"/>
        <v>THCS Lê Hồng Phong</v>
      </c>
      <c r="O32" s="12" t="str">
        <f t="shared" si="2"/>
        <v>TP Ninh Bình</v>
      </c>
      <c r="P32" s="47">
        <v>7</v>
      </c>
      <c r="Q32" s="47">
        <v>8</v>
      </c>
      <c r="R32" s="47">
        <v>8.5</v>
      </c>
      <c r="S32" s="47">
        <v>9.25</v>
      </c>
      <c r="T32" s="46"/>
      <c r="U32" s="47"/>
      <c r="V32" s="47">
        <v>42</v>
      </c>
      <c r="W32" s="8"/>
      <c r="X32" s="4"/>
      <c r="Y32" s="5"/>
      <c r="Z32"/>
    </row>
    <row r="33" spans="1:26" s="2" customFormat="1" ht="15" customHeight="1">
      <c r="A33" s="6">
        <v>28</v>
      </c>
      <c r="B33" s="6" t="s">
        <v>179</v>
      </c>
      <c r="C33" s="50">
        <v>21</v>
      </c>
      <c r="D33" s="50" t="s">
        <v>356</v>
      </c>
      <c r="E33" s="27" t="s">
        <v>215</v>
      </c>
      <c r="F33" s="27" t="s">
        <v>299</v>
      </c>
      <c r="G33" s="27" t="s">
        <v>253</v>
      </c>
      <c r="H33" s="16" t="str">
        <f t="shared" si="0"/>
        <v>lª ®¨ng thµnh</v>
      </c>
      <c r="I33" s="50" t="s">
        <v>660</v>
      </c>
      <c r="J33" s="27" t="s">
        <v>616</v>
      </c>
      <c r="K33" s="50" t="s">
        <v>24</v>
      </c>
      <c r="L33" s="50" t="s">
        <v>25</v>
      </c>
      <c r="M33" s="27">
        <v>4207</v>
      </c>
      <c r="N33" s="24" t="str">
        <f t="shared" si="1"/>
        <v>THCS Ninh Thành</v>
      </c>
      <c r="O33" s="12" t="str">
        <f t="shared" si="2"/>
        <v>TP Ninh Bình</v>
      </c>
      <c r="P33" s="47">
        <v>6.75</v>
      </c>
      <c r="Q33" s="47">
        <v>7.5</v>
      </c>
      <c r="R33" s="47">
        <v>9.5</v>
      </c>
      <c r="S33" s="47">
        <v>7.5</v>
      </c>
      <c r="T33" s="46"/>
      <c r="U33" s="47"/>
      <c r="V33" s="47">
        <v>38.75</v>
      </c>
      <c r="W33" s="6"/>
      <c r="X33" s="4"/>
      <c r="Y33" s="5"/>
      <c r="Z33"/>
    </row>
    <row r="34" spans="1:26" s="2" customFormat="1" ht="15" customHeight="1">
      <c r="A34" s="6">
        <v>29</v>
      </c>
      <c r="B34" s="6" t="s">
        <v>179</v>
      </c>
      <c r="C34" s="50">
        <v>21</v>
      </c>
      <c r="D34" s="50" t="s">
        <v>357</v>
      </c>
      <c r="E34" s="27" t="s">
        <v>296</v>
      </c>
      <c r="F34" s="27" t="s">
        <v>243</v>
      </c>
      <c r="G34" s="27" t="s">
        <v>269</v>
      </c>
      <c r="H34" s="16" t="str">
        <f t="shared" si="0"/>
        <v>ng« ph­¬ng th¶o</v>
      </c>
      <c r="I34" s="50" t="s">
        <v>853</v>
      </c>
      <c r="J34" s="27" t="s">
        <v>620</v>
      </c>
      <c r="K34" s="50" t="s">
        <v>24</v>
      </c>
      <c r="L34" s="50" t="s">
        <v>293</v>
      </c>
      <c r="M34" s="27">
        <v>4203</v>
      </c>
      <c r="N34" s="24" t="str">
        <f t="shared" si="1"/>
        <v>THCS Lý Tự Trọng</v>
      </c>
      <c r="O34" s="12" t="str">
        <f t="shared" si="2"/>
        <v>TP Ninh Bình</v>
      </c>
      <c r="P34" s="47">
        <v>8</v>
      </c>
      <c r="Q34" s="47">
        <v>7</v>
      </c>
      <c r="R34" s="47">
        <v>6.75</v>
      </c>
      <c r="S34" s="47">
        <v>8.25</v>
      </c>
      <c r="T34" s="46"/>
      <c r="U34" s="47"/>
      <c r="V34" s="47">
        <v>38.25</v>
      </c>
      <c r="W34" s="6"/>
      <c r="X34" s="4"/>
      <c r="Y34" s="5"/>
      <c r="Z34"/>
    </row>
    <row r="35" spans="1:26" s="2" customFormat="1" ht="15" customHeight="1">
      <c r="A35" s="6">
        <v>30</v>
      </c>
      <c r="B35" s="6" t="s">
        <v>179</v>
      </c>
      <c r="C35" s="50">
        <v>21</v>
      </c>
      <c r="D35" s="50" t="s">
        <v>879</v>
      </c>
      <c r="E35" s="27" t="s">
        <v>219</v>
      </c>
      <c r="F35" s="27" t="s">
        <v>346</v>
      </c>
      <c r="G35" s="27" t="s">
        <v>839</v>
      </c>
      <c r="H35" s="16" t="str">
        <f t="shared" si="0"/>
        <v>phan thÞ minh thi</v>
      </c>
      <c r="I35" s="50" t="s">
        <v>854</v>
      </c>
      <c r="J35" s="27" t="s">
        <v>640</v>
      </c>
      <c r="K35" s="50" t="s">
        <v>24</v>
      </c>
      <c r="L35" s="50" t="s">
        <v>293</v>
      </c>
      <c r="M35" s="27">
        <v>5209</v>
      </c>
      <c r="N35" s="24" t="str">
        <f t="shared" si="1"/>
        <v>THCS Khánh Hoà</v>
      </c>
      <c r="O35" s="12" t="str">
        <f t="shared" si="2"/>
        <v>Yên Khánh</v>
      </c>
      <c r="P35" s="47">
        <v>8.75</v>
      </c>
      <c r="Q35" s="47">
        <v>7.75</v>
      </c>
      <c r="R35" s="47">
        <v>7.25</v>
      </c>
      <c r="S35" s="47">
        <v>7</v>
      </c>
      <c r="T35" s="46"/>
      <c r="U35" s="47"/>
      <c r="V35" s="47">
        <v>37.75</v>
      </c>
      <c r="W35" s="6"/>
      <c r="X35" s="4"/>
      <c r="Y35" s="5"/>
      <c r="Z35"/>
    </row>
    <row r="36" spans="1:26" s="2" customFormat="1" ht="15" customHeight="1">
      <c r="A36" s="6">
        <v>31</v>
      </c>
      <c r="B36" s="6" t="s">
        <v>179</v>
      </c>
      <c r="C36" s="50">
        <v>21</v>
      </c>
      <c r="D36" s="50" t="s">
        <v>880</v>
      </c>
      <c r="E36" s="27" t="s">
        <v>297</v>
      </c>
      <c r="F36" s="27" t="s">
        <v>225</v>
      </c>
      <c r="G36" s="27" t="s">
        <v>241</v>
      </c>
      <c r="H36" s="16" t="str">
        <f t="shared" si="0"/>
        <v>bïi mai thïy</v>
      </c>
      <c r="I36" s="50" t="s">
        <v>855</v>
      </c>
      <c r="J36" s="27" t="s">
        <v>616</v>
      </c>
      <c r="K36" s="50" t="s">
        <v>24</v>
      </c>
      <c r="L36" s="50" t="s">
        <v>293</v>
      </c>
      <c r="M36" s="27">
        <v>4204</v>
      </c>
      <c r="N36" s="24" t="str">
        <f t="shared" si="1"/>
        <v>THCS Lê Hồng Phong</v>
      </c>
      <c r="O36" s="12" t="str">
        <f t="shared" si="2"/>
        <v>TP Ninh Bình</v>
      </c>
      <c r="P36" s="47">
        <v>7.25</v>
      </c>
      <c r="Q36" s="47">
        <v>7</v>
      </c>
      <c r="R36" s="47">
        <v>8</v>
      </c>
      <c r="S36" s="47">
        <v>7.25</v>
      </c>
      <c r="T36" s="46"/>
      <c r="U36" s="47"/>
      <c r="V36" s="47">
        <v>36.75</v>
      </c>
      <c r="W36" s="6"/>
      <c r="X36" s="4"/>
      <c r="Y36" s="5"/>
      <c r="Z36"/>
    </row>
    <row r="37" spans="1:26" s="2" customFormat="1" ht="15" customHeight="1">
      <c r="A37" s="6">
        <v>32</v>
      </c>
      <c r="B37" s="6" t="s">
        <v>179</v>
      </c>
      <c r="C37" s="50">
        <v>21</v>
      </c>
      <c r="D37" s="50" t="s">
        <v>354</v>
      </c>
      <c r="E37" s="27" t="s">
        <v>217</v>
      </c>
      <c r="F37" s="27" t="s">
        <v>236</v>
      </c>
      <c r="G37" s="27" t="s">
        <v>330</v>
      </c>
      <c r="H37" s="16" t="str">
        <f t="shared" si="0"/>
        <v>ph¹m minh tiÕn</v>
      </c>
      <c r="I37" s="50" t="s">
        <v>654</v>
      </c>
      <c r="J37" s="27" t="s">
        <v>620</v>
      </c>
      <c r="K37" s="50" t="s">
        <v>24</v>
      </c>
      <c r="L37" s="50" t="s">
        <v>25</v>
      </c>
      <c r="M37" s="27">
        <v>4203</v>
      </c>
      <c r="N37" s="24" t="str">
        <f t="shared" si="1"/>
        <v>THCS Lý Tự Trọng</v>
      </c>
      <c r="O37" s="12" t="str">
        <f t="shared" si="2"/>
        <v>TP Ninh Bình</v>
      </c>
      <c r="P37" s="47">
        <v>8</v>
      </c>
      <c r="Q37" s="47">
        <v>6.75</v>
      </c>
      <c r="R37" s="47">
        <v>7.5</v>
      </c>
      <c r="S37" s="47">
        <v>8.5</v>
      </c>
      <c r="T37" s="46"/>
      <c r="U37" s="47"/>
      <c r="V37" s="47">
        <v>39.25</v>
      </c>
      <c r="W37" s="6"/>
      <c r="X37" s="4"/>
      <c r="Y37" s="5"/>
      <c r="Z37"/>
    </row>
    <row r="38" spans="1:26" s="2" customFormat="1" ht="15" customHeight="1">
      <c r="A38" s="6">
        <v>33</v>
      </c>
      <c r="B38" s="6" t="s">
        <v>179</v>
      </c>
      <c r="C38" s="50">
        <v>21</v>
      </c>
      <c r="D38" s="50" t="s">
        <v>884</v>
      </c>
      <c r="E38" s="27" t="s">
        <v>577</v>
      </c>
      <c r="F38" s="27" t="s">
        <v>360</v>
      </c>
      <c r="G38" s="27" t="s">
        <v>444</v>
      </c>
      <c r="H38" s="16" t="str">
        <f t="shared" si="0"/>
        <v>®íi thÞ thanh tróc</v>
      </c>
      <c r="I38" s="50" t="s">
        <v>634</v>
      </c>
      <c r="J38" s="27" t="s">
        <v>864</v>
      </c>
      <c r="K38" s="50" t="s">
        <v>24</v>
      </c>
      <c r="L38" s="50" t="s">
        <v>293</v>
      </c>
      <c r="M38" s="27">
        <v>4203</v>
      </c>
      <c r="N38" s="24" t="str">
        <f t="shared" si="1"/>
        <v>THCS Lý Tự Trọng</v>
      </c>
      <c r="O38" s="12" t="str">
        <f t="shared" si="2"/>
        <v>TP Ninh Bình</v>
      </c>
      <c r="P38" s="47">
        <v>9</v>
      </c>
      <c r="Q38" s="47">
        <v>6</v>
      </c>
      <c r="R38" s="47">
        <v>7.25</v>
      </c>
      <c r="S38" s="47">
        <v>5.25</v>
      </c>
      <c r="T38" s="46"/>
      <c r="U38" s="47"/>
      <c r="V38" s="47">
        <v>32.75</v>
      </c>
      <c r="W38" s="6"/>
      <c r="X38" s="4"/>
      <c r="Y38" s="5"/>
      <c r="Z38"/>
    </row>
    <row r="39" spans="1:29" s="2" customFormat="1" ht="15" customHeight="1">
      <c r="A39" s="6">
        <v>34</v>
      </c>
      <c r="B39" s="6" t="s">
        <v>179</v>
      </c>
      <c r="C39" s="50">
        <v>21</v>
      </c>
      <c r="D39" s="50" t="s">
        <v>870</v>
      </c>
      <c r="E39" s="27" t="s">
        <v>212</v>
      </c>
      <c r="F39" s="27" t="s">
        <v>273</v>
      </c>
      <c r="G39" s="27" t="s">
        <v>267</v>
      </c>
      <c r="H39" s="16" t="str">
        <f t="shared" si="0"/>
        <v>nguyÔn s¬n tïng</v>
      </c>
      <c r="I39" s="50" t="s">
        <v>629</v>
      </c>
      <c r="J39" s="27" t="s">
        <v>616</v>
      </c>
      <c r="K39" s="50" t="s">
        <v>24</v>
      </c>
      <c r="L39" s="50" t="s">
        <v>25</v>
      </c>
      <c r="M39" s="27">
        <v>4203</v>
      </c>
      <c r="N39" s="24" t="str">
        <f t="shared" si="1"/>
        <v>THCS Lý Tự Trọng</v>
      </c>
      <c r="O39" s="12" t="str">
        <f t="shared" si="2"/>
        <v>TP Ninh Bình</v>
      </c>
      <c r="P39" s="47">
        <v>9</v>
      </c>
      <c r="Q39" s="47">
        <v>6.5</v>
      </c>
      <c r="R39" s="47">
        <v>8.25</v>
      </c>
      <c r="S39" s="47">
        <v>8.5</v>
      </c>
      <c r="T39" s="46"/>
      <c r="U39" s="47"/>
      <c r="V39" s="47">
        <v>40.75</v>
      </c>
      <c r="W39" s="6"/>
      <c r="X39" s="4"/>
      <c r="Y39" s="5"/>
      <c r="Z39"/>
      <c r="AA39" s="4"/>
      <c r="AB39" s="5"/>
      <c r="AC39"/>
    </row>
    <row r="40" spans="1:29" s="2" customFormat="1" ht="15" customHeight="1">
      <c r="A40" s="6">
        <v>35</v>
      </c>
      <c r="B40" s="6" t="s">
        <v>179</v>
      </c>
      <c r="C40" s="50">
        <v>21</v>
      </c>
      <c r="D40" s="50" t="s">
        <v>876</v>
      </c>
      <c r="E40" s="27" t="s">
        <v>212</v>
      </c>
      <c r="F40" s="27" t="s">
        <v>837</v>
      </c>
      <c r="G40" s="27" t="s">
        <v>262</v>
      </c>
      <c r="H40" s="16" t="str">
        <f t="shared" si="0"/>
        <v>nguyÔn thÞ h¶i yÕn</v>
      </c>
      <c r="I40" s="50" t="s">
        <v>706</v>
      </c>
      <c r="J40" s="27" t="s">
        <v>616</v>
      </c>
      <c r="K40" s="50" t="s">
        <v>24</v>
      </c>
      <c r="L40" s="50" t="s">
        <v>293</v>
      </c>
      <c r="M40" s="27">
        <v>4203</v>
      </c>
      <c r="N40" s="24" t="str">
        <f t="shared" si="1"/>
        <v>THCS Lý Tự Trọng</v>
      </c>
      <c r="O40" s="12" t="str">
        <f t="shared" si="2"/>
        <v>TP Ninh Bình</v>
      </c>
      <c r="P40" s="47">
        <v>9</v>
      </c>
      <c r="Q40" s="47">
        <v>5.75</v>
      </c>
      <c r="R40" s="47">
        <v>7.75</v>
      </c>
      <c r="S40" s="47">
        <v>8.25</v>
      </c>
      <c r="T40" s="46"/>
      <c r="U40" s="47"/>
      <c r="V40" s="47">
        <v>39</v>
      </c>
      <c r="W40" s="6"/>
      <c r="X40" s="4"/>
      <c r="Y40" s="5"/>
      <c r="Z40"/>
      <c r="AA40" s="4"/>
      <c r="AB40" s="5"/>
      <c r="AC40"/>
    </row>
    <row r="41" spans="1:29" s="1" customFormat="1" ht="16.5" customHeight="1">
      <c r="A41" s="25"/>
      <c r="B41" s="42"/>
      <c r="C41" s="38" t="s">
        <v>197</v>
      </c>
      <c r="D41" s="38"/>
      <c r="E41" s="38"/>
      <c r="F41" s="38"/>
      <c r="G41" s="38"/>
      <c r="H41" s="38"/>
      <c r="I41" s="38"/>
      <c r="J41" s="38"/>
      <c r="K41" s="38"/>
      <c r="L41" s="38"/>
      <c r="M41" s="43"/>
      <c r="N41" s="44"/>
      <c r="O41" s="9"/>
      <c r="P41" s="42"/>
      <c r="Q41" s="42"/>
      <c r="R41" s="42"/>
      <c r="S41" s="42"/>
      <c r="T41" s="42"/>
      <c r="U41" s="42"/>
      <c r="V41" s="42"/>
      <c r="W41" s="42"/>
      <c r="X41" s="4"/>
      <c r="Y41" s="5"/>
      <c r="Z41"/>
      <c r="AA41" s="4"/>
      <c r="AB41" s="5"/>
      <c r="AC41"/>
    </row>
    <row r="42" spans="1:29" s="2" customFormat="1" ht="43.5" customHeight="1">
      <c r="A42" s="181" t="s">
        <v>22</v>
      </c>
      <c r="B42" s="181"/>
      <c r="C42" s="181"/>
      <c r="D42" s="181"/>
      <c r="E42" s="181"/>
      <c r="F42" s="181"/>
      <c r="G42" s="181"/>
      <c r="H42" s="181"/>
      <c r="I42" s="181" t="s">
        <v>18</v>
      </c>
      <c r="J42" s="181"/>
      <c r="K42" s="181"/>
      <c r="L42" s="181" t="s">
        <v>14</v>
      </c>
      <c r="M42" s="181"/>
      <c r="N42" s="181"/>
      <c r="O42" s="181"/>
      <c r="P42" s="45"/>
      <c r="Q42" s="184" t="s">
        <v>1115</v>
      </c>
      <c r="R42" s="184"/>
      <c r="S42" s="184"/>
      <c r="T42" s="184"/>
      <c r="U42" s="184"/>
      <c r="V42" s="184"/>
      <c r="W42" s="184"/>
      <c r="X42" s="4"/>
      <c r="Y42" s="5"/>
      <c r="Z42"/>
      <c r="AA42" s="4"/>
      <c r="AB42" s="5"/>
      <c r="AC42"/>
    </row>
    <row r="43" spans="1:29" s="1" customFormat="1" ht="15.75">
      <c r="A43" s="163"/>
      <c r="B43" s="163"/>
      <c r="C43" s="163"/>
      <c r="D43" s="163"/>
      <c r="E43" s="3"/>
      <c r="F43" s="3"/>
      <c r="G43" s="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4"/>
      <c r="Y43" s="5"/>
      <c r="Z43"/>
      <c r="AA43" s="4"/>
      <c r="AB43" s="5"/>
      <c r="AC43"/>
    </row>
    <row r="44" spans="24:28" ht="15">
      <c r="X44" s="4"/>
      <c r="Y44" s="4">
        <v>1201</v>
      </c>
      <c r="Z44" s="5" t="s">
        <v>157</v>
      </c>
      <c r="AA44" t="s">
        <v>180</v>
      </c>
      <c r="AB44" s="5"/>
    </row>
    <row r="45" spans="24:28" ht="15">
      <c r="X45" s="4"/>
      <c r="Y45" s="4">
        <v>1202</v>
      </c>
      <c r="Z45" s="5" t="s">
        <v>38</v>
      </c>
      <c r="AA45" t="s">
        <v>180</v>
      </c>
      <c r="AB45" s="5"/>
    </row>
    <row r="46" spans="24:28" ht="32.25" customHeight="1">
      <c r="X46" s="4"/>
      <c r="Y46" s="4">
        <v>1203</v>
      </c>
      <c r="Z46" s="5" t="s">
        <v>39</v>
      </c>
      <c r="AA46" t="s">
        <v>180</v>
      </c>
      <c r="AB46" s="5"/>
    </row>
    <row r="47" spans="24:28" ht="15">
      <c r="X47" s="4"/>
      <c r="Y47" s="4">
        <v>1204</v>
      </c>
      <c r="Z47" s="5" t="s">
        <v>40</v>
      </c>
      <c r="AA47" t="s">
        <v>180</v>
      </c>
      <c r="AB47" s="5"/>
    </row>
    <row r="48" spans="24:28" ht="15">
      <c r="X48" s="4"/>
      <c r="Y48" s="4">
        <v>1205</v>
      </c>
      <c r="Z48" s="5" t="s">
        <v>41</v>
      </c>
      <c r="AA48" t="s">
        <v>180</v>
      </c>
      <c r="AB48" s="5"/>
    </row>
    <row r="49" spans="24:28" ht="15">
      <c r="X49" s="4"/>
      <c r="Y49" s="4">
        <v>1206</v>
      </c>
      <c r="Z49" s="5" t="s">
        <v>42</v>
      </c>
      <c r="AA49" t="s">
        <v>180</v>
      </c>
      <c r="AB49" s="5"/>
    </row>
    <row r="50" spans="24:28" ht="15">
      <c r="X50" s="4"/>
      <c r="Y50" s="4">
        <v>1207</v>
      </c>
      <c r="Z50" s="5" t="s">
        <v>43</v>
      </c>
      <c r="AA50" t="s">
        <v>180</v>
      </c>
      <c r="AB50" s="5"/>
    </row>
    <row r="51" spans="24:28" ht="15">
      <c r="X51" s="4"/>
      <c r="Y51" s="4">
        <v>1210</v>
      </c>
      <c r="Z51" s="5" t="s">
        <v>158</v>
      </c>
      <c r="AA51" t="s">
        <v>180</v>
      </c>
      <c r="AB51" s="5"/>
    </row>
    <row r="52" spans="24:28" ht="15">
      <c r="X52" s="4"/>
      <c r="Y52" s="5"/>
      <c r="AA52" s="4"/>
      <c r="AB52" s="5"/>
    </row>
    <row r="53" spans="24:28" ht="15">
      <c r="X53" s="4"/>
      <c r="Y53" s="28">
        <v>1208</v>
      </c>
      <c r="Z53" s="5" t="s">
        <v>44</v>
      </c>
      <c r="AA53" t="s">
        <v>180</v>
      </c>
      <c r="AB53" s="5"/>
    </row>
    <row r="54" spans="24:28" ht="15">
      <c r="X54" s="4"/>
      <c r="Y54" s="4">
        <v>1209</v>
      </c>
      <c r="Z54" s="5" t="s">
        <v>45</v>
      </c>
      <c r="AA54" t="s">
        <v>180</v>
      </c>
      <c r="AB54" s="5"/>
    </row>
    <row r="55" spans="24:28" ht="15">
      <c r="X55" s="4"/>
      <c r="Y55" s="4">
        <v>1211</v>
      </c>
      <c r="Z55" s="5" t="s">
        <v>46</v>
      </c>
      <c r="AA55" t="s">
        <v>180</v>
      </c>
      <c r="AB55" s="5"/>
    </row>
    <row r="56" spans="24:28" ht="15">
      <c r="X56" s="4"/>
      <c r="Y56" s="4">
        <v>1212</v>
      </c>
      <c r="Z56" s="5" t="s">
        <v>47</v>
      </c>
      <c r="AA56" t="s">
        <v>180</v>
      </c>
      <c r="AB56" s="5"/>
    </row>
    <row r="57" spans="24:28" ht="15">
      <c r="X57" s="4"/>
      <c r="Y57" s="4">
        <v>1207</v>
      </c>
      <c r="Z57" s="5" t="s">
        <v>43</v>
      </c>
      <c r="AA57" t="s">
        <v>180</v>
      </c>
      <c r="AB57" s="5"/>
    </row>
    <row r="58" spans="24:28" ht="15">
      <c r="X58" s="4"/>
      <c r="Y58" s="4">
        <v>1213</v>
      </c>
      <c r="Z58" s="5" t="s">
        <v>48</v>
      </c>
      <c r="AA58" t="s">
        <v>180</v>
      </c>
      <c r="AB58" s="5"/>
    </row>
    <row r="59" spans="24:28" ht="15">
      <c r="X59" s="4"/>
      <c r="Y59" s="31">
        <v>1214</v>
      </c>
      <c r="Z59" s="5" t="s">
        <v>49</v>
      </c>
      <c r="AA59" t="s">
        <v>180</v>
      </c>
      <c r="AB59" s="5"/>
    </row>
    <row r="60" spans="24:28" ht="15">
      <c r="X60" s="4"/>
      <c r="Y60" s="4">
        <v>1216</v>
      </c>
      <c r="Z60" s="5" t="s">
        <v>51</v>
      </c>
      <c r="AA60" t="s">
        <v>180</v>
      </c>
      <c r="AB60" s="5"/>
    </row>
    <row r="61" spans="24:28" ht="15">
      <c r="X61" s="4"/>
      <c r="Y61" s="4">
        <v>1217</v>
      </c>
      <c r="Z61" s="5" t="s">
        <v>52</v>
      </c>
      <c r="AA61" t="s">
        <v>180</v>
      </c>
      <c r="AB61" s="5"/>
    </row>
    <row r="62" spans="24:28" ht="15">
      <c r="X62" s="4"/>
      <c r="Y62" s="4">
        <v>1215</v>
      </c>
      <c r="Z62" s="5" t="s">
        <v>50</v>
      </c>
      <c r="AA62" t="s">
        <v>180</v>
      </c>
      <c r="AB62" s="5"/>
    </row>
    <row r="63" spans="24:28" ht="15">
      <c r="X63" s="4"/>
      <c r="Y63" s="4">
        <v>1222</v>
      </c>
      <c r="Z63" s="5" t="s">
        <v>57</v>
      </c>
      <c r="AA63" t="s">
        <v>180</v>
      </c>
      <c r="AB63" s="5"/>
    </row>
    <row r="64" spans="24:28" ht="15">
      <c r="X64" s="4"/>
      <c r="Y64" s="4">
        <v>1224</v>
      </c>
      <c r="Z64" s="5" t="s">
        <v>59</v>
      </c>
      <c r="AA64" t="s">
        <v>180</v>
      </c>
      <c r="AB64" s="5"/>
    </row>
    <row r="65" spans="24:28" ht="15">
      <c r="X65" s="4"/>
      <c r="Y65" s="4">
        <v>1223</v>
      </c>
      <c r="Z65" s="5" t="s">
        <v>58</v>
      </c>
      <c r="AA65" t="s">
        <v>180</v>
      </c>
      <c r="AB65" s="5"/>
    </row>
    <row r="66" spans="24:28" ht="15">
      <c r="X66" s="4"/>
      <c r="Y66" s="4">
        <v>1221</v>
      </c>
      <c r="Z66" s="5" t="s">
        <v>56</v>
      </c>
      <c r="AA66" t="s">
        <v>180</v>
      </c>
      <c r="AB66" s="5"/>
    </row>
    <row r="67" spans="24:28" ht="15">
      <c r="X67" s="4"/>
      <c r="Y67" s="4">
        <v>1220</v>
      </c>
      <c r="Z67" s="5" t="s">
        <v>55</v>
      </c>
      <c r="AA67" t="s">
        <v>180</v>
      </c>
      <c r="AB67" s="5"/>
    </row>
    <row r="68" spans="24:28" ht="15">
      <c r="X68" s="4"/>
      <c r="Y68" s="4">
        <v>1219</v>
      </c>
      <c r="Z68" s="5" t="s">
        <v>54</v>
      </c>
      <c r="AA68" t="s">
        <v>180</v>
      </c>
      <c r="AB68" s="5"/>
    </row>
    <row r="69" spans="24:28" ht="15">
      <c r="X69" s="4"/>
      <c r="Y69" s="4">
        <v>1218</v>
      </c>
      <c r="Z69" s="5" t="s">
        <v>53</v>
      </c>
      <c r="AA69" t="s">
        <v>180</v>
      </c>
      <c r="AB69" s="5"/>
    </row>
    <row r="70" spans="24:28" ht="15">
      <c r="X70" s="4"/>
      <c r="Y70" s="4">
        <v>1202</v>
      </c>
      <c r="Z70" s="5" t="s">
        <v>38</v>
      </c>
      <c r="AA70" t="s">
        <v>180</v>
      </c>
      <c r="AB70" s="5"/>
    </row>
    <row r="71" spans="24:28" ht="15">
      <c r="X71" s="4"/>
      <c r="Y71" s="4">
        <v>1204</v>
      </c>
      <c r="Z71" s="5" t="s">
        <v>40</v>
      </c>
      <c r="AA71" t="s">
        <v>180</v>
      </c>
      <c r="AB71" s="5"/>
    </row>
    <row r="72" spans="24:28" ht="15">
      <c r="X72" s="4"/>
      <c r="Y72" s="4">
        <v>1203</v>
      </c>
      <c r="Z72" s="5" t="s">
        <v>39</v>
      </c>
      <c r="AA72" t="s">
        <v>180</v>
      </c>
      <c r="AB72" s="5"/>
    </row>
    <row r="73" spans="24:28" ht="15">
      <c r="X73" s="4"/>
      <c r="Y73" s="4">
        <v>1205</v>
      </c>
      <c r="Z73" s="5" t="s">
        <v>41</v>
      </c>
      <c r="AA73" t="s">
        <v>180</v>
      </c>
      <c r="AB73" s="5"/>
    </row>
    <row r="74" spans="24:28" ht="15">
      <c r="X74" s="4"/>
      <c r="Y74" s="4">
        <v>1206</v>
      </c>
      <c r="Z74" s="5" t="s">
        <v>42</v>
      </c>
      <c r="AA74" t="s">
        <v>180</v>
      </c>
      <c r="AB74" s="5"/>
    </row>
    <row r="75" spans="24:28" ht="15">
      <c r="X75" s="4"/>
      <c r="Y75" s="4">
        <v>1225</v>
      </c>
      <c r="Z75" s="5" t="s">
        <v>60</v>
      </c>
      <c r="AA75" t="s">
        <v>180</v>
      </c>
      <c r="AB75" s="5"/>
    </row>
    <row r="76" spans="24:28" ht="15">
      <c r="X76" s="4"/>
      <c r="Y76" s="4">
        <v>1227</v>
      </c>
      <c r="Z76" s="5" t="s">
        <v>62</v>
      </c>
      <c r="AA76" t="s">
        <v>180</v>
      </c>
      <c r="AB76" s="5"/>
    </row>
    <row r="77" spans="24:28" ht="15">
      <c r="X77" s="4"/>
      <c r="Y77" s="4">
        <v>2201</v>
      </c>
      <c r="Z77" s="5" t="s">
        <v>159</v>
      </c>
      <c r="AA77" t="s">
        <v>181</v>
      </c>
      <c r="AB77" s="5"/>
    </row>
    <row r="78" spans="24:28" ht="15">
      <c r="X78" s="4"/>
      <c r="Y78" s="4">
        <v>2202</v>
      </c>
      <c r="Z78" s="5" t="s">
        <v>63</v>
      </c>
      <c r="AA78" t="s">
        <v>181</v>
      </c>
      <c r="AB78" s="5"/>
    </row>
    <row r="79" spans="24:28" ht="15">
      <c r="X79" s="4"/>
      <c r="Y79" s="4">
        <v>2206</v>
      </c>
      <c r="Z79" s="5" t="s">
        <v>160</v>
      </c>
      <c r="AA79" t="s">
        <v>181</v>
      </c>
      <c r="AB79" s="5"/>
    </row>
    <row r="80" spans="24:28" ht="15">
      <c r="X80" s="4"/>
      <c r="Y80" s="4">
        <v>2204</v>
      </c>
      <c r="Z80" s="5" t="s">
        <v>65</v>
      </c>
      <c r="AA80" t="s">
        <v>181</v>
      </c>
      <c r="AB80" s="5"/>
    </row>
    <row r="81" spans="24:28" ht="15">
      <c r="X81" s="4"/>
      <c r="Y81" s="4">
        <v>2205</v>
      </c>
      <c r="Z81" s="5" t="s">
        <v>66</v>
      </c>
      <c r="AA81" t="s">
        <v>181</v>
      </c>
      <c r="AB81" s="5"/>
    </row>
    <row r="82" spans="24:28" ht="15">
      <c r="X82" s="4"/>
      <c r="Y82" s="4">
        <v>2207</v>
      </c>
      <c r="Z82" s="5" t="s">
        <v>67</v>
      </c>
      <c r="AA82" t="s">
        <v>181</v>
      </c>
      <c r="AB82" s="5"/>
    </row>
    <row r="83" spans="24:28" ht="15">
      <c r="X83" s="4"/>
      <c r="Y83" s="4">
        <v>2208</v>
      </c>
      <c r="Z83" s="5" t="s">
        <v>68</v>
      </c>
      <c r="AA83" t="s">
        <v>181</v>
      </c>
      <c r="AB83" s="5"/>
    </row>
    <row r="84" spans="24:28" ht="15">
      <c r="X84" s="4"/>
      <c r="Y84" s="4">
        <v>1226</v>
      </c>
      <c r="Z84" s="5" t="s">
        <v>61</v>
      </c>
      <c r="AA84" t="s">
        <v>180</v>
      </c>
      <c r="AB84" s="5"/>
    </row>
    <row r="85" spans="24:28" ht="15">
      <c r="X85" s="4"/>
      <c r="Y85" s="4">
        <v>2203</v>
      </c>
      <c r="Z85" s="5" t="s">
        <v>64</v>
      </c>
      <c r="AA85" t="s">
        <v>181</v>
      </c>
      <c r="AB85" s="5"/>
    </row>
    <row r="86" spans="24:28" ht="15">
      <c r="X86" s="4"/>
      <c r="Y86" s="4">
        <v>2209</v>
      </c>
      <c r="Z86" s="5" t="s">
        <v>69</v>
      </c>
      <c r="AA86" t="s">
        <v>181</v>
      </c>
      <c r="AB86" s="5"/>
    </row>
    <row r="87" spans="24:28" ht="15">
      <c r="X87" s="4"/>
      <c r="Y87" s="4">
        <v>2210</v>
      </c>
      <c r="Z87" s="5" t="s">
        <v>70</v>
      </c>
      <c r="AA87" t="s">
        <v>181</v>
      </c>
      <c r="AB87" s="5"/>
    </row>
    <row r="88" spans="24:28" ht="15">
      <c r="X88" s="4"/>
      <c r="Y88" s="4">
        <v>2211</v>
      </c>
      <c r="Z88" s="5" t="s">
        <v>71</v>
      </c>
      <c r="AA88" t="s">
        <v>181</v>
      </c>
      <c r="AB88" s="5"/>
    </row>
    <row r="89" spans="24:28" ht="15">
      <c r="X89" s="4"/>
      <c r="Y89" s="4">
        <v>2212</v>
      </c>
      <c r="Z89" s="5" t="s">
        <v>26</v>
      </c>
      <c r="AA89" t="s">
        <v>181</v>
      </c>
      <c r="AB89" s="5"/>
    </row>
    <row r="90" spans="24:28" ht="15">
      <c r="X90" s="4"/>
      <c r="Y90" s="4">
        <v>2213</v>
      </c>
      <c r="Z90" s="5" t="s">
        <v>72</v>
      </c>
      <c r="AA90" t="s">
        <v>181</v>
      </c>
      <c r="AB90" s="5"/>
    </row>
    <row r="91" spans="24:28" ht="15">
      <c r="X91" s="4"/>
      <c r="Y91" s="4">
        <v>2214</v>
      </c>
      <c r="Z91" s="5" t="s">
        <v>27</v>
      </c>
      <c r="AA91" t="s">
        <v>181</v>
      </c>
      <c r="AB91" s="5"/>
    </row>
    <row r="92" spans="24:28" ht="15">
      <c r="X92" s="4"/>
      <c r="Y92" s="4">
        <v>2216</v>
      </c>
      <c r="Z92" s="5" t="s">
        <v>29</v>
      </c>
      <c r="AA92" t="s">
        <v>181</v>
      </c>
      <c r="AB92" s="5"/>
    </row>
    <row r="93" spans="24:28" ht="15">
      <c r="X93" s="4"/>
      <c r="Y93" s="4">
        <v>2217</v>
      </c>
      <c r="Z93" s="5" t="s">
        <v>73</v>
      </c>
      <c r="AA93" t="s">
        <v>181</v>
      </c>
      <c r="AB93" s="5"/>
    </row>
    <row r="94" spans="24:28" ht="15">
      <c r="X94" s="4"/>
      <c r="Y94" s="4">
        <v>2215</v>
      </c>
      <c r="Z94" s="5" t="s">
        <v>28</v>
      </c>
      <c r="AA94" t="s">
        <v>181</v>
      </c>
      <c r="AB94" s="5"/>
    </row>
    <row r="95" spans="24:28" ht="15">
      <c r="X95" s="4"/>
      <c r="Y95" s="4">
        <v>2218</v>
      </c>
      <c r="Z95" s="5" t="s">
        <v>161</v>
      </c>
      <c r="AA95" t="s">
        <v>181</v>
      </c>
      <c r="AB95" s="5"/>
    </row>
    <row r="96" spans="24:28" ht="15">
      <c r="X96" s="4"/>
      <c r="Y96" s="4">
        <v>2219</v>
      </c>
      <c r="Z96" s="5" t="s">
        <v>30</v>
      </c>
      <c r="AA96" t="s">
        <v>181</v>
      </c>
      <c r="AB96" s="5"/>
    </row>
    <row r="97" spans="24:28" ht="15">
      <c r="X97" s="4"/>
      <c r="Y97" s="4">
        <v>2220</v>
      </c>
      <c r="Z97" s="5" t="s">
        <v>74</v>
      </c>
      <c r="AA97" t="s">
        <v>181</v>
      </c>
      <c r="AB97" s="5"/>
    </row>
    <row r="98" spans="24:28" ht="15">
      <c r="X98" s="4"/>
      <c r="Y98" s="4">
        <v>3201</v>
      </c>
      <c r="Z98" s="5" t="s">
        <v>76</v>
      </c>
      <c r="AA98" t="s">
        <v>182</v>
      </c>
      <c r="AB98" s="5"/>
    </row>
    <row r="99" spans="24:28" ht="15">
      <c r="X99" s="4"/>
      <c r="Y99" s="4">
        <v>3202</v>
      </c>
      <c r="Z99" s="5" t="s">
        <v>31</v>
      </c>
      <c r="AA99" t="s">
        <v>182</v>
      </c>
      <c r="AB99" s="5"/>
    </row>
    <row r="100" spans="24:28" ht="15">
      <c r="X100" s="4"/>
      <c r="Y100" s="4">
        <v>3203</v>
      </c>
      <c r="Z100" s="5" t="s">
        <v>77</v>
      </c>
      <c r="AA100" t="s">
        <v>182</v>
      </c>
      <c r="AB100" s="5"/>
    </row>
    <row r="101" spans="24:28" ht="15">
      <c r="X101" s="4"/>
      <c r="Y101" s="4">
        <v>2221</v>
      </c>
      <c r="Z101" s="5" t="s">
        <v>75</v>
      </c>
      <c r="AA101" t="s">
        <v>181</v>
      </c>
      <c r="AB101" s="5"/>
    </row>
    <row r="102" spans="24:28" ht="15">
      <c r="X102" s="4"/>
      <c r="Y102" s="4">
        <v>3204</v>
      </c>
      <c r="Z102" s="5" t="s">
        <v>32</v>
      </c>
      <c r="AA102" t="s">
        <v>182</v>
      </c>
      <c r="AB102" s="5"/>
    </row>
    <row r="103" spans="24:28" ht="15">
      <c r="X103" s="4"/>
      <c r="Y103" s="4">
        <v>3205</v>
      </c>
      <c r="Z103" s="5" t="s">
        <v>78</v>
      </c>
      <c r="AA103" t="s">
        <v>182</v>
      </c>
      <c r="AB103" s="5"/>
    </row>
    <row r="104" spans="24:28" ht="15">
      <c r="X104" s="4"/>
      <c r="Y104" s="4">
        <v>3206</v>
      </c>
      <c r="Z104" s="5" t="s">
        <v>33</v>
      </c>
      <c r="AA104" t="s">
        <v>182</v>
      </c>
      <c r="AB104" s="5"/>
    </row>
    <row r="105" spans="24:28" ht="15">
      <c r="X105" s="4"/>
      <c r="Y105" s="4">
        <v>3207</v>
      </c>
      <c r="Z105" s="5" t="s">
        <v>79</v>
      </c>
      <c r="AA105" t="s">
        <v>182</v>
      </c>
      <c r="AB105" s="5"/>
    </row>
    <row r="106" spans="24:28" ht="15">
      <c r="X106" s="4"/>
      <c r="Y106" s="4">
        <v>3208</v>
      </c>
      <c r="Z106" s="5" t="s">
        <v>80</v>
      </c>
      <c r="AA106" t="s">
        <v>182</v>
      </c>
      <c r="AB106" s="5"/>
    </row>
    <row r="107" spans="24:28" ht="15">
      <c r="X107" s="4"/>
      <c r="Y107" s="4">
        <v>4202</v>
      </c>
      <c r="Z107" s="5" t="s">
        <v>34</v>
      </c>
      <c r="AA107" t="s">
        <v>183</v>
      </c>
      <c r="AB107" s="5"/>
    </row>
    <row r="108" spans="24:28" ht="15">
      <c r="X108" s="4"/>
      <c r="Y108" s="4">
        <v>4206</v>
      </c>
      <c r="Z108" s="5" t="s">
        <v>86</v>
      </c>
      <c r="AA108" t="s">
        <v>183</v>
      </c>
      <c r="AB108" s="5"/>
    </row>
    <row r="109" spans="24:28" ht="15">
      <c r="X109" s="4"/>
      <c r="Y109" s="4">
        <v>4203</v>
      </c>
      <c r="Z109" s="5" t="s">
        <v>162</v>
      </c>
      <c r="AA109" t="s">
        <v>183</v>
      </c>
      <c r="AB109" s="5"/>
    </row>
    <row r="110" spans="24:28" ht="15">
      <c r="X110" s="4"/>
      <c r="Y110" s="4">
        <v>4204</v>
      </c>
      <c r="Z110" s="5" t="s">
        <v>85</v>
      </c>
      <c r="AA110" t="s">
        <v>183</v>
      </c>
      <c r="AB110" s="5"/>
    </row>
    <row r="111" spans="24:28" ht="15">
      <c r="X111" s="4"/>
      <c r="Y111" s="4">
        <v>4205</v>
      </c>
      <c r="Z111" s="5" t="s">
        <v>76</v>
      </c>
      <c r="AA111" t="s">
        <v>183</v>
      </c>
      <c r="AB111" s="5"/>
    </row>
    <row r="112" spans="24:28" ht="15">
      <c r="X112" s="4"/>
      <c r="Y112" s="4">
        <v>4207</v>
      </c>
      <c r="Z112" s="5" t="s">
        <v>87</v>
      </c>
      <c r="AA112" t="s">
        <v>183</v>
      </c>
      <c r="AB112" s="5"/>
    </row>
    <row r="113" spans="24:28" ht="15">
      <c r="X113" s="4"/>
      <c r="Y113" s="4">
        <v>4201</v>
      </c>
      <c r="Z113" s="5" t="s">
        <v>84</v>
      </c>
      <c r="AA113" t="s">
        <v>183</v>
      </c>
      <c r="AB113" s="5"/>
    </row>
    <row r="114" spans="24:28" ht="15">
      <c r="X114" s="4"/>
      <c r="Y114" s="4">
        <v>4209</v>
      </c>
      <c r="Z114" s="5" t="s">
        <v>88</v>
      </c>
      <c r="AA114" t="s">
        <v>183</v>
      </c>
      <c r="AB114" s="5"/>
    </row>
    <row r="115" spans="24:28" ht="15">
      <c r="X115" s="4"/>
      <c r="Y115" s="4">
        <v>4208</v>
      </c>
      <c r="Z115" s="5" t="s">
        <v>163</v>
      </c>
      <c r="AA115" t="s">
        <v>183</v>
      </c>
      <c r="AB115" s="5"/>
    </row>
    <row r="116" spans="24:28" ht="15">
      <c r="X116" s="4"/>
      <c r="Y116" s="4">
        <v>3210</v>
      </c>
      <c r="Z116" s="5" t="s">
        <v>82</v>
      </c>
      <c r="AA116" t="s">
        <v>182</v>
      </c>
      <c r="AB116" s="5"/>
    </row>
    <row r="117" spans="24:28" ht="15">
      <c r="X117" s="4"/>
      <c r="Y117" s="4">
        <v>3211</v>
      </c>
      <c r="Z117" s="5" t="s">
        <v>83</v>
      </c>
      <c r="AA117" t="s">
        <v>182</v>
      </c>
      <c r="AB117" s="5"/>
    </row>
    <row r="118" spans="24:28" ht="15">
      <c r="X118" s="4"/>
      <c r="Y118" s="4">
        <v>3209</v>
      </c>
      <c r="Z118" s="5" t="s">
        <v>81</v>
      </c>
      <c r="AA118" t="s">
        <v>182</v>
      </c>
      <c r="AB118" s="5"/>
    </row>
    <row r="119" spans="24:28" ht="15">
      <c r="X119" s="4"/>
      <c r="Y119" s="4">
        <v>4211</v>
      </c>
      <c r="Z119" s="5" t="s">
        <v>35</v>
      </c>
      <c r="AA119" t="s">
        <v>183</v>
      </c>
      <c r="AB119" s="5"/>
    </row>
    <row r="120" spans="24:28" ht="15">
      <c r="X120" s="4"/>
      <c r="Y120" s="4">
        <v>4212</v>
      </c>
      <c r="Z120" s="5" t="s">
        <v>90</v>
      </c>
      <c r="AA120" t="s">
        <v>183</v>
      </c>
      <c r="AB120" s="5"/>
    </row>
    <row r="121" spans="24:28" ht="15">
      <c r="X121" s="4"/>
      <c r="Y121" s="4">
        <v>4210</v>
      </c>
      <c r="Z121" s="5" t="s">
        <v>89</v>
      </c>
      <c r="AA121" t="s">
        <v>183</v>
      </c>
      <c r="AB121" s="5"/>
    </row>
    <row r="122" spans="24:28" ht="15">
      <c r="X122" s="4"/>
      <c r="Y122" s="4"/>
      <c r="Z122" s="5"/>
      <c r="AB122" s="5"/>
    </row>
    <row r="123" spans="25:28" ht="15">
      <c r="Y123" s="4">
        <v>5201</v>
      </c>
      <c r="Z123" s="5" t="s">
        <v>164</v>
      </c>
      <c r="AA123" t="s">
        <v>184</v>
      </c>
      <c r="AB123" s="5"/>
    </row>
    <row r="124" spans="25:28" ht="15">
      <c r="Y124" s="4">
        <v>5202</v>
      </c>
      <c r="Z124" s="5" t="s">
        <v>91</v>
      </c>
      <c r="AA124" t="s">
        <v>184</v>
      </c>
      <c r="AB124" s="5"/>
    </row>
    <row r="125" spans="25:28" ht="15">
      <c r="Y125" s="4">
        <v>5203</v>
      </c>
      <c r="Z125" s="5" t="s">
        <v>92</v>
      </c>
      <c r="AA125" t="s">
        <v>184</v>
      </c>
      <c r="AB125" s="5"/>
    </row>
    <row r="126" spans="25:28" ht="15">
      <c r="Y126" s="4">
        <v>5204</v>
      </c>
      <c r="Z126" s="5" t="s">
        <v>93</v>
      </c>
      <c r="AA126" t="s">
        <v>184</v>
      </c>
      <c r="AB126" s="5"/>
    </row>
    <row r="127" spans="25:28" ht="15">
      <c r="Y127" s="4">
        <v>5205</v>
      </c>
      <c r="Z127" s="5" t="s">
        <v>94</v>
      </c>
      <c r="AA127" t="s">
        <v>184</v>
      </c>
      <c r="AB127" s="5"/>
    </row>
    <row r="128" spans="25:28" ht="15">
      <c r="Y128" s="4">
        <v>5206</v>
      </c>
      <c r="Z128" s="5" t="s">
        <v>95</v>
      </c>
      <c r="AA128" t="s">
        <v>184</v>
      </c>
      <c r="AB128" s="5"/>
    </row>
    <row r="129" spans="25:28" ht="15">
      <c r="Y129" s="4">
        <v>5207</v>
      </c>
      <c r="Z129" s="5" t="s">
        <v>96</v>
      </c>
      <c r="AA129" t="s">
        <v>184</v>
      </c>
      <c r="AB129" s="5"/>
    </row>
    <row r="130" spans="25:28" ht="15">
      <c r="Y130" s="4">
        <v>5208</v>
      </c>
      <c r="Z130" s="5" t="s">
        <v>97</v>
      </c>
      <c r="AA130" t="s">
        <v>184</v>
      </c>
      <c r="AB130" s="5"/>
    </row>
    <row r="131" spans="25:28" ht="15">
      <c r="Y131" s="4">
        <v>5209</v>
      </c>
      <c r="Z131" s="5" t="s">
        <v>98</v>
      </c>
      <c r="AA131" t="s">
        <v>184</v>
      </c>
      <c r="AB131" s="5"/>
    </row>
    <row r="132" spans="25:28" ht="15">
      <c r="Y132" s="4">
        <v>5210</v>
      </c>
      <c r="Z132" s="5" t="s">
        <v>99</v>
      </c>
      <c r="AA132" t="s">
        <v>184</v>
      </c>
      <c r="AB132" s="5"/>
    </row>
    <row r="133" spans="25:28" ht="15">
      <c r="Y133" s="4">
        <v>5211</v>
      </c>
      <c r="Z133" s="5" t="s">
        <v>100</v>
      </c>
      <c r="AA133" t="s">
        <v>184</v>
      </c>
      <c r="AB133" s="5"/>
    </row>
    <row r="134" spans="25:28" ht="15">
      <c r="Y134" s="4">
        <v>5212</v>
      </c>
      <c r="Z134" s="5" t="s">
        <v>101</v>
      </c>
      <c r="AA134" t="s">
        <v>184</v>
      </c>
      <c r="AB134" s="5"/>
    </row>
    <row r="135" spans="25:28" ht="15">
      <c r="Y135" s="4">
        <v>5213</v>
      </c>
      <c r="Z135" s="5" t="s">
        <v>102</v>
      </c>
      <c r="AA135" t="s">
        <v>184</v>
      </c>
      <c r="AB135" s="5"/>
    </row>
    <row r="136" spans="25:28" ht="15">
      <c r="Y136" s="4">
        <v>5214</v>
      </c>
      <c r="Z136" s="5" t="s">
        <v>103</v>
      </c>
      <c r="AA136" t="s">
        <v>184</v>
      </c>
      <c r="AB136" s="5"/>
    </row>
    <row r="137" spans="25:28" ht="15">
      <c r="Y137" s="4">
        <v>5215</v>
      </c>
      <c r="Z137" s="5" t="s">
        <v>104</v>
      </c>
      <c r="AA137" t="s">
        <v>184</v>
      </c>
      <c r="AB137" s="5"/>
    </row>
    <row r="138" spans="25:28" ht="15">
      <c r="Y138" s="4">
        <v>5216</v>
      </c>
      <c r="Z138" s="5" t="s">
        <v>105</v>
      </c>
      <c r="AA138" t="s">
        <v>184</v>
      </c>
      <c r="AB138" s="5"/>
    </row>
    <row r="139" spans="25:28" ht="15">
      <c r="Y139" s="4">
        <v>5217</v>
      </c>
      <c r="Z139" s="5" t="s">
        <v>106</v>
      </c>
      <c r="AA139" t="s">
        <v>184</v>
      </c>
      <c r="AB139" s="5"/>
    </row>
    <row r="140" spans="25:28" ht="15">
      <c r="Y140" s="4">
        <v>5218</v>
      </c>
      <c r="Z140" s="5" t="s">
        <v>107</v>
      </c>
      <c r="AA140" t="s">
        <v>184</v>
      </c>
      <c r="AB140" s="5"/>
    </row>
    <row r="141" spans="25:28" ht="15">
      <c r="Y141" s="4">
        <v>5219</v>
      </c>
      <c r="Z141" s="5" t="s">
        <v>165</v>
      </c>
      <c r="AA141" t="s">
        <v>184</v>
      </c>
      <c r="AB141" s="5"/>
    </row>
    <row r="142" spans="25:28" ht="15">
      <c r="Y142" s="4">
        <v>5220</v>
      </c>
      <c r="Z142" s="5" t="s">
        <v>108</v>
      </c>
      <c r="AA142" t="s">
        <v>184</v>
      </c>
      <c r="AB142" s="5"/>
    </row>
    <row r="143" spans="25:28" ht="15">
      <c r="Y143" s="4">
        <v>6201</v>
      </c>
      <c r="Z143" s="5" t="s">
        <v>109</v>
      </c>
      <c r="AA143" t="s">
        <v>185</v>
      </c>
      <c r="AB143" s="5"/>
    </row>
    <row r="144" spans="25:28" ht="15">
      <c r="Y144" s="4">
        <v>6202</v>
      </c>
      <c r="Z144" s="5" t="s">
        <v>110</v>
      </c>
      <c r="AA144" t="s">
        <v>185</v>
      </c>
      <c r="AB144" s="5"/>
    </row>
    <row r="145" spans="25:28" ht="15">
      <c r="Y145" s="4">
        <v>6203</v>
      </c>
      <c r="Z145" s="5" t="s">
        <v>111</v>
      </c>
      <c r="AA145" t="s">
        <v>185</v>
      </c>
      <c r="AB145" s="5"/>
    </row>
    <row r="146" spans="25:28" ht="15">
      <c r="Y146" s="4">
        <v>6204</v>
      </c>
      <c r="Z146" s="5" t="s">
        <v>112</v>
      </c>
      <c r="AA146" t="s">
        <v>185</v>
      </c>
      <c r="AB146" s="5"/>
    </row>
    <row r="147" spans="25:28" ht="15">
      <c r="Y147" s="4">
        <v>6205</v>
      </c>
      <c r="Z147" s="5" t="s">
        <v>113</v>
      </c>
      <c r="AA147" t="s">
        <v>185</v>
      </c>
      <c r="AB147" s="5"/>
    </row>
    <row r="148" spans="25:28" ht="15">
      <c r="Y148" s="4">
        <v>6206</v>
      </c>
      <c r="Z148" s="5" t="s">
        <v>114</v>
      </c>
      <c r="AA148" t="s">
        <v>185</v>
      </c>
      <c r="AB148" s="5"/>
    </row>
    <row r="149" spans="25:28" ht="15">
      <c r="Y149" s="4">
        <v>6207</v>
      </c>
      <c r="Z149" s="5" t="s">
        <v>166</v>
      </c>
      <c r="AA149" t="s">
        <v>185</v>
      </c>
      <c r="AB149" s="5"/>
    </row>
    <row r="150" spans="25:28" ht="15">
      <c r="Y150" s="4">
        <v>6208</v>
      </c>
      <c r="Z150" s="5" t="s">
        <v>167</v>
      </c>
      <c r="AA150" t="s">
        <v>185</v>
      </c>
      <c r="AB150" s="5"/>
    </row>
    <row r="151" spans="25:28" ht="15">
      <c r="Y151" s="4">
        <v>6209</v>
      </c>
      <c r="Z151" s="5" t="s">
        <v>115</v>
      </c>
      <c r="AA151" t="s">
        <v>185</v>
      </c>
      <c r="AB151" s="5"/>
    </row>
    <row r="152" spans="25:28" ht="15">
      <c r="Y152" s="4">
        <v>6210</v>
      </c>
      <c r="Z152" s="5" t="s">
        <v>116</v>
      </c>
      <c r="AA152" t="s">
        <v>185</v>
      </c>
      <c r="AB152" s="5"/>
    </row>
    <row r="153" spans="25:28" ht="15">
      <c r="Y153" s="4">
        <v>6211</v>
      </c>
      <c r="Z153" s="5" t="s">
        <v>117</v>
      </c>
      <c r="AA153" t="s">
        <v>185</v>
      </c>
      <c r="AB153" s="5"/>
    </row>
    <row r="154" spans="25:28" ht="15">
      <c r="Y154" s="4">
        <v>6212</v>
      </c>
      <c r="Z154" s="5" t="s">
        <v>118</v>
      </c>
      <c r="AA154" t="s">
        <v>185</v>
      </c>
      <c r="AB154" s="5"/>
    </row>
    <row r="155" spans="25:28" ht="15">
      <c r="Y155" s="4">
        <v>6213</v>
      </c>
      <c r="Z155" s="5" t="s">
        <v>119</v>
      </c>
      <c r="AA155" t="s">
        <v>185</v>
      </c>
      <c r="AB155" s="5"/>
    </row>
    <row r="156" spans="25:28" ht="15">
      <c r="Y156" s="4">
        <v>6214</v>
      </c>
      <c r="Z156" s="5" t="s">
        <v>120</v>
      </c>
      <c r="AA156" t="s">
        <v>185</v>
      </c>
      <c r="AB156" s="5"/>
    </row>
    <row r="157" spans="25:28" ht="15">
      <c r="Y157" s="4">
        <v>6215</v>
      </c>
      <c r="Z157" s="5" t="s">
        <v>168</v>
      </c>
      <c r="AA157" t="s">
        <v>185</v>
      </c>
      <c r="AB157" s="5"/>
    </row>
    <row r="158" spans="25:27" ht="15">
      <c r="Y158" s="4">
        <v>6216</v>
      </c>
      <c r="Z158" s="5" t="s">
        <v>121</v>
      </c>
      <c r="AA158" t="s">
        <v>185</v>
      </c>
    </row>
    <row r="159" spans="25:27" ht="15">
      <c r="Y159" s="4">
        <v>6217</v>
      </c>
      <c r="Z159" s="5" t="s">
        <v>122</v>
      </c>
      <c r="AA159" t="s">
        <v>185</v>
      </c>
    </row>
    <row r="160" spans="25:27" ht="15">
      <c r="Y160" s="4">
        <v>6218</v>
      </c>
      <c r="Z160" s="5" t="s">
        <v>123</v>
      </c>
      <c r="AA160" t="s">
        <v>185</v>
      </c>
    </row>
    <row r="161" spans="25:27" ht="15">
      <c r="Y161" s="4">
        <v>6219</v>
      </c>
      <c r="Z161" s="5" t="s">
        <v>124</v>
      </c>
      <c r="AA161" t="s">
        <v>185</v>
      </c>
    </row>
    <row r="162" spans="25:27" ht="15">
      <c r="Y162" s="4">
        <v>6220</v>
      </c>
      <c r="Z162" s="5" t="s">
        <v>125</v>
      </c>
      <c r="AA162" t="s">
        <v>185</v>
      </c>
    </row>
    <row r="163" spans="25:27" ht="15">
      <c r="Y163" s="4">
        <v>6221</v>
      </c>
      <c r="Z163" s="5" t="s">
        <v>36</v>
      </c>
      <c r="AA163" t="s">
        <v>185</v>
      </c>
    </row>
    <row r="164" spans="25:27" ht="15">
      <c r="Y164" s="4">
        <v>6222</v>
      </c>
      <c r="Z164" s="5" t="s">
        <v>169</v>
      </c>
      <c r="AA164" t="s">
        <v>185</v>
      </c>
    </row>
    <row r="165" spans="25:27" ht="15">
      <c r="Y165" s="4">
        <v>6223</v>
      </c>
      <c r="Z165" s="5" t="s">
        <v>170</v>
      </c>
      <c r="AA165" t="s">
        <v>185</v>
      </c>
    </row>
    <row r="166" spans="25:27" ht="15">
      <c r="Y166" s="4">
        <v>6224</v>
      </c>
      <c r="Z166" s="5" t="s">
        <v>126</v>
      </c>
      <c r="AA166" t="s">
        <v>185</v>
      </c>
    </row>
    <row r="167" spans="25:27" ht="15">
      <c r="Y167" s="4">
        <v>6225</v>
      </c>
      <c r="Z167" s="5" t="s">
        <v>127</v>
      </c>
      <c r="AA167" t="s">
        <v>185</v>
      </c>
    </row>
    <row r="168" spans="25:27" ht="15">
      <c r="Y168" s="4">
        <v>6226</v>
      </c>
      <c r="Z168" s="5" t="s">
        <v>128</v>
      </c>
      <c r="AA168" t="s">
        <v>185</v>
      </c>
    </row>
    <row r="169" spans="25:27" ht="15">
      <c r="Y169" s="4">
        <v>6227</v>
      </c>
      <c r="Z169" s="5" t="s">
        <v>129</v>
      </c>
      <c r="AA169" t="s">
        <v>185</v>
      </c>
    </row>
    <row r="170" spans="25:27" ht="15">
      <c r="Y170" s="4">
        <v>7201</v>
      </c>
      <c r="Z170" s="5" t="s">
        <v>171</v>
      </c>
      <c r="AA170" t="s">
        <v>186</v>
      </c>
    </row>
    <row r="171" spans="25:27" ht="15">
      <c r="Y171" s="4">
        <v>7202</v>
      </c>
      <c r="Z171" s="5" t="s">
        <v>130</v>
      </c>
      <c r="AA171" t="s">
        <v>186</v>
      </c>
    </row>
    <row r="172" spans="25:27" ht="15">
      <c r="Y172" s="4">
        <v>7203</v>
      </c>
      <c r="Z172" s="5" t="s">
        <v>131</v>
      </c>
      <c r="AA172" t="s">
        <v>186</v>
      </c>
    </row>
    <row r="173" spans="25:27" ht="15">
      <c r="Y173" s="4">
        <v>7204</v>
      </c>
      <c r="Z173" s="5" t="s">
        <v>132</v>
      </c>
      <c r="AA173" t="s">
        <v>186</v>
      </c>
    </row>
    <row r="174" spans="25:27" ht="15">
      <c r="Y174" s="4">
        <v>7205</v>
      </c>
      <c r="Z174" s="5" t="s">
        <v>133</v>
      </c>
      <c r="AA174" t="s">
        <v>186</v>
      </c>
    </row>
    <row r="175" spans="25:27" ht="15">
      <c r="Y175" s="4">
        <v>7206</v>
      </c>
      <c r="Z175" s="5" t="s">
        <v>134</v>
      </c>
      <c r="AA175" t="s">
        <v>186</v>
      </c>
    </row>
    <row r="176" spans="25:27" ht="15">
      <c r="Y176" s="4">
        <v>7207</v>
      </c>
      <c r="Z176" s="5" t="s">
        <v>135</v>
      </c>
      <c r="AA176" t="s">
        <v>186</v>
      </c>
    </row>
    <row r="177" spans="25:27" ht="15">
      <c r="Y177" s="4">
        <v>7208</v>
      </c>
      <c r="Z177" s="5" t="s">
        <v>136</v>
      </c>
      <c r="AA177" t="s">
        <v>186</v>
      </c>
    </row>
    <row r="178" spans="25:27" ht="15">
      <c r="Y178" s="4">
        <v>7209</v>
      </c>
      <c r="Z178" s="5" t="s">
        <v>172</v>
      </c>
      <c r="AA178" t="s">
        <v>186</v>
      </c>
    </row>
    <row r="179" spans="25:27" ht="15">
      <c r="Y179" s="4">
        <v>7210</v>
      </c>
      <c r="Z179" s="5" t="s">
        <v>173</v>
      </c>
      <c r="AA179" t="s">
        <v>186</v>
      </c>
    </row>
    <row r="180" spans="25:27" ht="15">
      <c r="Y180" s="4">
        <v>7211</v>
      </c>
      <c r="Z180" s="5" t="s">
        <v>137</v>
      </c>
      <c r="AA180" t="s">
        <v>186</v>
      </c>
    </row>
    <row r="181" spans="25:27" ht="15">
      <c r="Y181" s="4">
        <v>7212</v>
      </c>
      <c r="Z181" s="5" t="s">
        <v>138</v>
      </c>
      <c r="AA181" t="s">
        <v>186</v>
      </c>
    </row>
    <row r="182" spans="25:27" ht="15">
      <c r="Y182" s="4">
        <v>7213</v>
      </c>
      <c r="Z182" s="5" t="s">
        <v>139</v>
      </c>
      <c r="AA182" t="s">
        <v>186</v>
      </c>
    </row>
    <row r="183" spans="25:27" ht="15">
      <c r="Y183" s="4">
        <v>7214</v>
      </c>
      <c r="Z183" s="5" t="s">
        <v>174</v>
      </c>
      <c r="AA183" t="s">
        <v>186</v>
      </c>
    </row>
    <row r="184" spans="25:27" ht="15">
      <c r="Y184" s="4">
        <v>7215</v>
      </c>
      <c r="Z184" s="5" t="s">
        <v>140</v>
      </c>
      <c r="AA184" t="s">
        <v>186</v>
      </c>
    </row>
    <row r="185" spans="25:27" ht="15">
      <c r="Y185" s="4">
        <v>7216</v>
      </c>
      <c r="Z185" s="5" t="s">
        <v>141</v>
      </c>
      <c r="AA185" t="s">
        <v>186</v>
      </c>
    </row>
    <row r="186" spans="25:27" ht="15">
      <c r="Y186" s="4">
        <v>7217</v>
      </c>
      <c r="Z186" s="5" t="s">
        <v>142</v>
      </c>
      <c r="AA186" t="s">
        <v>186</v>
      </c>
    </row>
    <row r="187" spans="25:27" ht="15">
      <c r="Y187" s="4">
        <v>8201</v>
      </c>
      <c r="Z187" s="5" t="s">
        <v>143</v>
      </c>
      <c r="AA187" t="s">
        <v>187</v>
      </c>
    </row>
    <row r="188" spans="25:27" ht="15">
      <c r="Y188" s="4">
        <v>8202</v>
      </c>
      <c r="Z188" s="5" t="s">
        <v>144</v>
      </c>
      <c r="AA188" t="s">
        <v>187</v>
      </c>
    </row>
    <row r="189" spans="25:27" ht="15">
      <c r="Y189" s="4">
        <v>8203</v>
      </c>
      <c r="Z189" s="5" t="s">
        <v>145</v>
      </c>
      <c r="AA189" t="s">
        <v>187</v>
      </c>
    </row>
    <row r="190" spans="25:27" ht="15">
      <c r="Y190" s="4">
        <v>8204</v>
      </c>
      <c r="Z190" s="5" t="s">
        <v>34</v>
      </c>
      <c r="AA190" t="s">
        <v>187</v>
      </c>
    </row>
    <row r="191" spans="25:27" ht="15">
      <c r="Y191" s="4">
        <v>8205</v>
      </c>
      <c r="Z191" s="5" t="s">
        <v>146</v>
      </c>
      <c r="AA191" t="s">
        <v>187</v>
      </c>
    </row>
    <row r="192" spans="25:27" ht="15">
      <c r="Y192" s="4">
        <v>8206</v>
      </c>
      <c r="Z192" s="5" t="s">
        <v>147</v>
      </c>
      <c r="AA192" t="s">
        <v>187</v>
      </c>
    </row>
    <row r="193" spans="25:27" ht="15">
      <c r="Y193" s="4">
        <v>8207</v>
      </c>
      <c r="Z193" s="5" t="s">
        <v>148</v>
      </c>
      <c r="AA193" t="s">
        <v>187</v>
      </c>
    </row>
    <row r="194" spans="25:27" ht="15">
      <c r="Y194" s="4">
        <v>9999</v>
      </c>
      <c r="Z194" s="5" t="s">
        <v>149</v>
      </c>
      <c r="AA194" t="s">
        <v>188</v>
      </c>
    </row>
    <row r="195" spans="25:27" ht="15">
      <c r="Y195" s="4">
        <v>9001</v>
      </c>
      <c r="Z195" s="5" t="s">
        <v>150</v>
      </c>
      <c r="AA195" t="s">
        <v>188</v>
      </c>
    </row>
    <row r="196" spans="25:27" ht="15">
      <c r="Y196" s="4">
        <v>9002</v>
      </c>
      <c r="Z196" s="5" t="s">
        <v>151</v>
      </c>
      <c r="AA196" t="s">
        <v>188</v>
      </c>
    </row>
    <row r="197" spans="25:27" ht="15">
      <c r="Y197" s="4">
        <v>9003</v>
      </c>
      <c r="Z197" s="5" t="s">
        <v>152</v>
      </c>
      <c r="AA197" t="s">
        <v>188</v>
      </c>
    </row>
    <row r="198" spans="25:27" ht="15">
      <c r="Y198" s="4">
        <v>9004</v>
      </c>
      <c r="Z198" s="5" t="s">
        <v>153</v>
      </c>
      <c r="AA198" t="s">
        <v>188</v>
      </c>
    </row>
    <row r="199" spans="25:27" ht="15">
      <c r="Y199" s="4">
        <v>9005</v>
      </c>
      <c r="Z199" s="5" t="s">
        <v>154</v>
      </c>
      <c r="AA199" t="s">
        <v>188</v>
      </c>
    </row>
    <row r="200" spans="25:27" ht="15">
      <c r="Y200" s="4">
        <v>9006</v>
      </c>
      <c r="Z200" s="5" t="s">
        <v>175</v>
      </c>
      <c r="AA200" t="s">
        <v>188</v>
      </c>
    </row>
    <row r="201" spans="25:27" ht="15">
      <c r="Y201" s="4">
        <v>9007</v>
      </c>
      <c r="Z201" s="5" t="s">
        <v>176</v>
      </c>
      <c r="AA201" t="s">
        <v>188</v>
      </c>
    </row>
    <row r="202" spans="25:27" ht="15">
      <c r="Y202" s="4">
        <v>9008</v>
      </c>
      <c r="Z202" s="5" t="s">
        <v>177</v>
      </c>
      <c r="AA202" t="s">
        <v>188</v>
      </c>
    </row>
    <row r="203" spans="25:27" ht="15">
      <c r="Y203" s="4">
        <v>9009</v>
      </c>
      <c r="Z203" s="5" t="s">
        <v>178</v>
      </c>
      <c r="AA203" t="s">
        <v>188</v>
      </c>
    </row>
    <row r="204" spans="25:27" ht="15">
      <c r="Y204" s="4">
        <v>9010</v>
      </c>
      <c r="Z204" s="5" t="s">
        <v>155</v>
      </c>
      <c r="AA204" t="s">
        <v>188</v>
      </c>
    </row>
    <row r="205" spans="25:27" ht="15">
      <c r="Y205" s="4">
        <v>9011</v>
      </c>
      <c r="Z205" s="5" t="s">
        <v>156</v>
      </c>
      <c r="AA205" t="s">
        <v>188</v>
      </c>
    </row>
    <row r="206" spans="25:27" ht="15">
      <c r="Y206" s="4">
        <v>9012</v>
      </c>
      <c r="Z206" s="5" t="s">
        <v>37</v>
      </c>
      <c r="AA206" t="s">
        <v>188</v>
      </c>
    </row>
  </sheetData>
  <sheetProtection/>
  <mergeCells count="32">
    <mergeCell ref="A1:I1"/>
    <mergeCell ref="J1:W1"/>
    <mergeCell ref="A2:I2"/>
    <mergeCell ref="J2:W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S4"/>
    <mergeCell ref="T4:T5"/>
    <mergeCell ref="U4:U5"/>
    <mergeCell ref="A43:D43"/>
    <mergeCell ref="H43:K43"/>
    <mergeCell ref="L43:R43"/>
    <mergeCell ref="S43:W43"/>
    <mergeCell ref="V4:V5"/>
    <mergeCell ref="W4:W5"/>
    <mergeCell ref="A42:H42"/>
    <mergeCell ref="I42:K42"/>
    <mergeCell ref="L42:O42"/>
    <mergeCell ref="Q42:W42"/>
  </mergeCells>
  <printOptions/>
  <pageMargins left="1.1023622047244095" right="0" top="0.5118110236220472" bottom="0.984251968503937" header="0.5118110236220472" footer="0.5118110236220472"/>
  <pageSetup horizontalDpi="600" verticalDpi="600" orientation="landscape" paperSize="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206"/>
  <sheetViews>
    <sheetView zoomScale="115" zoomScaleNormal="115" zoomScalePageLayoutView="0" workbookViewId="0" topLeftCell="A22">
      <selection activeCell="R10" sqref="R10"/>
    </sheetView>
  </sheetViews>
  <sheetFormatPr defaultColWidth="9.140625" defaultRowHeight="12.75"/>
  <cols>
    <col min="1" max="1" width="3.57421875" style="0" bestFit="1" customWidth="1"/>
    <col min="2" max="2" width="26.140625" style="0" hidden="1" customWidth="1"/>
    <col min="3" max="3" width="6.00390625" style="0" customWidth="1"/>
    <col min="4" max="4" width="10.00390625" style="0" customWidth="1"/>
    <col min="5" max="7" width="10.00390625" style="0" hidden="1" customWidth="1"/>
    <col min="8" max="8" width="29.140625" style="14" bestFit="1" customWidth="1"/>
    <col min="9" max="9" width="11.8515625" style="0" customWidth="1"/>
    <col min="10" max="10" width="31.8515625" style="0" bestFit="1" customWidth="1"/>
    <col min="11" max="12" width="5.7109375" style="0" customWidth="1"/>
    <col min="13" max="13" width="9.140625" style="18" hidden="1" customWidth="1"/>
    <col min="14" max="14" width="24.8515625" style="21" bestFit="1" customWidth="1"/>
    <col min="15" max="15" width="12.421875" style="9" customWidth="1"/>
    <col min="16" max="16" width="5.57421875" style="0" customWidth="1"/>
    <col min="17" max="18" width="5.421875" style="0" customWidth="1"/>
    <col min="19" max="19" width="6.57421875" style="0" customWidth="1"/>
    <col min="20" max="20" width="6.00390625" style="0" customWidth="1"/>
    <col min="21" max="21" width="5.57421875" style="0" hidden="1" customWidth="1"/>
    <col min="22" max="22" width="7.140625" style="0" customWidth="1"/>
    <col min="23" max="23" width="11.28125" style="0" customWidth="1"/>
    <col min="24" max="24" width="9.140625" style="0" customWidth="1"/>
    <col min="25" max="25" width="5.57421875" style="0" hidden="1" customWidth="1"/>
    <col min="26" max="26" width="29.140625" style="0" hidden="1" customWidth="1"/>
    <col min="27" max="27" width="11.8515625" style="0" hidden="1" customWidth="1"/>
    <col min="28" max="28" width="29.8515625" style="0" customWidth="1"/>
    <col min="29" max="29" width="11.8515625" style="0" customWidth="1"/>
  </cols>
  <sheetData>
    <row r="1" spans="1:23" s="1" customFormat="1" ht="15.75">
      <c r="A1" s="168" t="s">
        <v>11</v>
      </c>
      <c r="B1" s="168"/>
      <c r="C1" s="168"/>
      <c r="D1" s="168"/>
      <c r="E1" s="168"/>
      <c r="F1" s="168"/>
      <c r="G1" s="168"/>
      <c r="H1" s="168"/>
      <c r="I1" s="168"/>
      <c r="J1" s="169" t="s">
        <v>663</v>
      </c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</row>
    <row r="2" spans="1:23" s="1" customFormat="1" ht="15.75">
      <c r="A2" s="169" t="s">
        <v>13</v>
      </c>
      <c r="B2" s="169"/>
      <c r="C2" s="169"/>
      <c r="D2" s="169"/>
      <c r="E2" s="169"/>
      <c r="F2" s="169"/>
      <c r="G2" s="169"/>
      <c r="H2" s="169"/>
      <c r="I2" s="169"/>
      <c r="J2" s="169" t="s">
        <v>194</v>
      </c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</row>
    <row r="3" spans="8:15" s="1" customFormat="1" ht="16.5">
      <c r="H3" s="13"/>
      <c r="M3" s="17"/>
      <c r="N3" s="20"/>
      <c r="O3" s="9"/>
    </row>
    <row r="4" spans="1:23" s="2" customFormat="1" ht="15.75" customHeight="1">
      <c r="A4" s="165" t="s">
        <v>17</v>
      </c>
      <c r="B4" s="165" t="s">
        <v>19</v>
      </c>
      <c r="C4" s="165" t="s">
        <v>1</v>
      </c>
      <c r="D4" s="165" t="s">
        <v>0</v>
      </c>
      <c r="E4" s="165" t="s">
        <v>539</v>
      </c>
      <c r="F4" s="165" t="s">
        <v>540</v>
      </c>
      <c r="G4" s="165" t="s">
        <v>541</v>
      </c>
      <c r="H4" s="175" t="s">
        <v>2</v>
      </c>
      <c r="I4" s="165" t="s">
        <v>4</v>
      </c>
      <c r="J4" s="165" t="s">
        <v>5</v>
      </c>
      <c r="K4" s="165" t="s">
        <v>6</v>
      </c>
      <c r="L4" s="165" t="s">
        <v>3</v>
      </c>
      <c r="M4" s="172" t="s">
        <v>21</v>
      </c>
      <c r="N4" s="173" t="s">
        <v>21</v>
      </c>
      <c r="O4" s="174" t="s">
        <v>23</v>
      </c>
      <c r="P4" s="166" t="s">
        <v>7</v>
      </c>
      <c r="Q4" s="166"/>
      <c r="R4" s="166"/>
      <c r="S4" s="166"/>
      <c r="T4" s="165" t="s">
        <v>9</v>
      </c>
      <c r="U4" s="165" t="s">
        <v>10</v>
      </c>
      <c r="V4" s="165" t="s">
        <v>20</v>
      </c>
      <c r="W4" s="165" t="s">
        <v>12</v>
      </c>
    </row>
    <row r="5" spans="1:23" s="2" customFormat="1" ht="42" customHeight="1">
      <c r="A5" s="165"/>
      <c r="B5" s="165"/>
      <c r="C5" s="165"/>
      <c r="D5" s="165"/>
      <c r="E5" s="165"/>
      <c r="F5" s="165"/>
      <c r="G5" s="165"/>
      <c r="H5" s="175"/>
      <c r="I5" s="165"/>
      <c r="J5" s="165"/>
      <c r="K5" s="165"/>
      <c r="L5" s="165"/>
      <c r="M5" s="172"/>
      <c r="N5" s="173"/>
      <c r="O5" s="174"/>
      <c r="P5" s="7" t="s">
        <v>8</v>
      </c>
      <c r="Q5" s="6" t="s">
        <v>15</v>
      </c>
      <c r="R5" s="6" t="s">
        <v>661</v>
      </c>
      <c r="S5" s="6" t="s">
        <v>16</v>
      </c>
      <c r="T5" s="165"/>
      <c r="U5" s="165"/>
      <c r="V5" s="165"/>
      <c r="W5" s="165"/>
    </row>
    <row r="6" spans="1:26" s="2" customFormat="1" ht="15" customHeight="1">
      <c r="A6" s="6">
        <v>1</v>
      </c>
      <c r="B6" s="6" t="s">
        <v>179</v>
      </c>
      <c r="C6" s="50">
        <v>7</v>
      </c>
      <c r="D6" s="50" t="s">
        <v>561</v>
      </c>
      <c r="E6" s="27" t="s">
        <v>297</v>
      </c>
      <c r="F6" s="27" t="s">
        <v>837</v>
      </c>
      <c r="G6" s="27" t="s">
        <v>235</v>
      </c>
      <c r="H6" s="16" t="str">
        <f aca="true" t="shared" si="0" ref="H6:H40">E6&amp;" "&amp;F6&amp;" "&amp;G6</f>
        <v>bïi thÞ h¶i anh</v>
      </c>
      <c r="I6" s="50" t="s">
        <v>628</v>
      </c>
      <c r="J6" s="27" t="s">
        <v>616</v>
      </c>
      <c r="K6" s="50" t="s">
        <v>24</v>
      </c>
      <c r="L6" s="50" t="s">
        <v>293</v>
      </c>
      <c r="M6" s="27">
        <v>4201</v>
      </c>
      <c r="N6" s="24" t="str">
        <f aca="true" t="shared" si="1" ref="N6:N40">VLOOKUP(M6,$Y$44:$Z$206,2,0)</f>
        <v>THCS Trương Hán Siêu</v>
      </c>
      <c r="O6" s="12" t="str">
        <f aca="true" t="shared" si="2" ref="O6:O40">VLOOKUP(M6,$Y$44:$AA$206,3,0)</f>
        <v>TP Ninh Bình</v>
      </c>
      <c r="P6" s="47">
        <v>7.25</v>
      </c>
      <c r="Q6" s="47">
        <v>7</v>
      </c>
      <c r="R6" s="47">
        <v>6</v>
      </c>
      <c r="S6" s="47">
        <v>5</v>
      </c>
      <c r="T6" s="46"/>
      <c r="U6" s="47"/>
      <c r="V6" s="47">
        <v>30.25</v>
      </c>
      <c r="W6" s="8"/>
      <c r="X6" s="28"/>
      <c r="Y6" s="5"/>
      <c r="Z6"/>
    </row>
    <row r="7" spans="1:26" s="2" customFormat="1" ht="15" customHeight="1">
      <c r="A7" s="6">
        <v>2</v>
      </c>
      <c r="B7" s="6" t="s">
        <v>179</v>
      </c>
      <c r="C7" s="50">
        <v>7</v>
      </c>
      <c r="D7" s="50" t="s">
        <v>562</v>
      </c>
      <c r="E7" s="27" t="s">
        <v>212</v>
      </c>
      <c r="F7" s="27" t="s">
        <v>346</v>
      </c>
      <c r="G7" s="27" t="s">
        <v>235</v>
      </c>
      <c r="H7" s="16" t="str">
        <f t="shared" si="0"/>
        <v>nguyÔn thÞ minh anh</v>
      </c>
      <c r="I7" s="50" t="s">
        <v>956</v>
      </c>
      <c r="J7" s="27" t="s">
        <v>616</v>
      </c>
      <c r="K7" s="50" t="s">
        <v>24</v>
      </c>
      <c r="L7" s="50" t="s">
        <v>293</v>
      </c>
      <c r="M7" s="27">
        <v>4204</v>
      </c>
      <c r="N7" s="24" t="str">
        <f t="shared" si="1"/>
        <v>THCS Lê Hồng Phong</v>
      </c>
      <c r="O7" s="12" t="str">
        <f t="shared" si="2"/>
        <v>TP Ninh Bình</v>
      </c>
      <c r="P7" s="47">
        <v>8.25</v>
      </c>
      <c r="Q7" s="47">
        <v>7.5</v>
      </c>
      <c r="R7" s="47">
        <v>6.75</v>
      </c>
      <c r="S7" s="47">
        <v>7.25</v>
      </c>
      <c r="T7" s="46"/>
      <c r="U7" s="47"/>
      <c r="V7" s="47">
        <v>37</v>
      </c>
      <c r="W7" s="6"/>
      <c r="X7" s="4"/>
      <c r="Y7" s="5"/>
      <c r="Z7"/>
    </row>
    <row r="8" spans="1:26" s="2" customFormat="1" ht="15" customHeight="1">
      <c r="A8" s="6">
        <v>3</v>
      </c>
      <c r="B8" s="6" t="s">
        <v>179</v>
      </c>
      <c r="C8" s="50">
        <v>7</v>
      </c>
      <c r="D8" s="50" t="s">
        <v>974</v>
      </c>
      <c r="E8" s="27" t="s">
        <v>218</v>
      </c>
      <c r="F8" s="27" t="s">
        <v>381</v>
      </c>
      <c r="G8" s="27" t="s">
        <v>235</v>
      </c>
      <c r="H8" s="16" t="str">
        <f t="shared" si="0"/>
        <v>vò thÞ v©n anh</v>
      </c>
      <c r="I8" s="50" t="s">
        <v>941</v>
      </c>
      <c r="J8" s="27" t="s">
        <v>616</v>
      </c>
      <c r="K8" s="50" t="s">
        <v>24</v>
      </c>
      <c r="L8" s="50" t="s">
        <v>293</v>
      </c>
      <c r="M8" s="27">
        <v>4204</v>
      </c>
      <c r="N8" s="24" t="str">
        <f t="shared" si="1"/>
        <v>THCS Lê Hồng Phong</v>
      </c>
      <c r="O8" s="12" t="str">
        <f t="shared" si="2"/>
        <v>TP Ninh Bình</v>
      </c>
      <c r="P8" s="47">
        <v>9.25</v>
      </c>
      <c r="Q8" s="47">
        <v>8</v>
      </c>
      <c r="R8" s="47">
        <v>8.5</v>
      </c>
      <c r="S8" s="47">
        <v>8.25</v>
      </c>
      <c r="T8" s="46"/>
      <c r="U8" s="47"/>
      <c r="V8" s="47">
        <v>42.25</v>
      </c>
      <c r="W8" s="6"/>
      <c r="X8" s="4"/>
      <c r="Y8" s="5"/>
      <c r="Z8"/>
    </row>
    <row r="9" spans="1:26" s="2" customFormat="1" ht="15" customHeight="1">
      <c r="A9" s="6">
        <v>4</v>
      </c>
      <c r="B9" s="6" t="s">
        <v>179</v>
      </c>
      <c r="C9" s="50">
        <v>7</v>
      </c>
      <c r="D9" s="50" t="s">
        <v>984</v>
      </c>
      <c r="E9" s="27" t="s">
        <v>297</v>
      </c>
      <c r="F9" s="27" t="s">
        <v>936</v>
      </c>
      <c r="G9" s="27" t="s">
        <v>235</v>
      </c>
      <c r="H9" s="16" t="str">
        <f t="shared" si="0"/>
        <v>bïi trÇn v©n anh</v>
      </c>
      <c r="I9" s="50" t="s">
        <v>961</v>
      </c>
      <c r="J9" s="27" t="s">
        <v>626</v>
      </c>
      <c r="K9" s="50" t="s">
        <v>24</v>
      </c>
      <c r="L9" s="50" t="s">
        <v>293</v>
      </c>
      <c r="M9" s="27">
        <v>4207</v>
      </c>
      <c r="N9" s="24" t="str">
        <f t="shared" si="1"/>
        <v>THCS Ninh Thành</v>
      </c>
      <c r="O9" s="12" t="str">
        <f t="shared" si="2"/>
        <v>TP Ninh Bình</v>
      </c>
      <c r="P9" s="47">
        <v>7.75</v>
      </c>
      <c r="Q9" s="47">
        <v>7</v>
      </c>
      <c r="R9" s="47">
        <v>7.25</v>
      </c>
      <c r="S9" s="47">
        <v>7</v>
      </c>
      <c r="T9" s="46"/>
      <c r="U9" s="47"/>
      <c r="V9" s="47">
        <v>36</v>
      </c>
      <c r="W9" s="6"/>
      <c r="X9" s="4"/>
      <c r="Y9" s="5"/>
      <c r="Z9"/>
    </row>
    <row r="10" spans="1:26" s="2" customFormat="1" ht="15" customHeight="1">
      <c r="A10" s="6">
        <v>5</v>
      </c>
      <c r="B10" s="6" t="s">
        <v>179</v>
      </c>
      <c r="C10" s="50">
        <v>7</v>
      </c>
      <c r="D10" s="50" t="s">
        <v>563</v>
      </c>
      <c r="E10" s="27" t="s">
        <v>224</v>
      </c>
      <c r="F10" s="27" t="s">
        <v>382</v>
      </c>
      <c r="G10" s="27" t="s">
        <v>274</v>
      </c>
      <c r="H10" s="16" t="str">
        <f t="shared" si="0"/>
        <v>®inh thÞ ngäc ¸nh</v>
      </c>
      <c r="I10" s="50" t="s">
        <v>948</v>
      </c>
      <c r="J10" s="27" t="s">
        <v>949</v>
      </c>
      <c r="K10" s="50" t="s">
        <v>24</v>
      </c>
      <c r="L10" s="50" t="s">
        <v>293</v>
      </c>
      <c r="M10" s="27">
        <v>3206</v>
      </c>
      <c r="N10" s="24" t="str">
        <f t="shared" si="1"/>
        <v>THCS Ninh Giang</v>
      </c>
      <c r="O10" s="12" t="str">
        <f t="shared" si="2"/>
        <v>Hoa Lư</v>
      </c>
      <c r="P10" s="47">
        <v>9.5</v>
      </c>
      <c r="Q10" s="47">
        <v>7.25</v>
      </c>
      <c r="R10" s="47">
        <v>8</v>
      </c>
      <c r="S10" s="47">
        <v>7.5</v>
      </c>
      <c r="T10" s="46"/>
      <c r="U10" s="47"/>
      <c r="V10" s="47">
        <v>39.75</v>
      </c>
      <c r="W10" s="6"/>
      <c r="X10" s="4"/>
      <c r="Y10" s="5"/>
      <c r="Z10"/>
    </row>
    <row r="11" spans="1:26" s="2" customFormat="1" ht="15" customHeight="1">
      <c r="A11" s="6">
        <v>6</v>
      </c>
      <c r="B11" s="6" t="s">
        <v>179</v>
      </c>
      <c r="C11" s="50">
        <v>7</v>
      </c>
      <c r="D11" s="50" t="s">
        <v>982</v>
      </c>
      <c r="E11" s="27" t="s">
        <v>212</v>
      </c>
      <c r="F11" s="27" t="s">
        <v>380</v>
      </c>
      <c r="G11" s="27" t="s">
        <v>935</v>
      </c>
      <c r="H11" s="16" t="str">
        <f t="shared" si="0"/>
        <v>nguyÔn kiÒu chinh</v>
      </c>
      <c r="I11" s="50" t="s">
        <v>957</v>
      </c>
      <c r="J11" s="27" t="s">
        <v>958</v>
      </c>
      <c r="K11" s="50" t="s">
        <v>24</v>
      </c>
      <c r="L11" s="50" t="s">
        <v>293</v>
      </c>
      <c r="M11" s="27">
        <v>5211</v>
      </c>
      <c r="N11" s="24" t="str">
        <f t="shared" si="1"/>
        <v>THCS Khánh An</v>
      </c>
      <c r="O11" s="12" t="str">
        <f t="shared" si="2"/>
        <v>Yên Khánh</v>
      </c>
      <c r="P11" s="47">
        <v>6.75</v>
      </c>
      <c r="Q11" s="47">
        <v>6.5</v>
      </c>
      <c r="R11" s="47">
        <v>7.25</v>
      </c>
      <c r="S11" s="47">
        <v>8</v>
      </c>
      <c r="T11" s="46"/>
      <c r="U11" s="47"/>
      <c r="V11" s="47">
        <v>36.5</v>
      </c>
      <c r="W11" s="6"/>
      <c r="X11" s="4"/>
      <c r="Y11" s="5"/>
      <c r="Z11"/>
    </row>
    <row r="12" spans="1:26" s="2" customFormat="1" ht="15" customHeight="1">
      <c r="A12" s="6">
        <v>7</v>
      </c>
      <c r="B12" s="6" t="s">
        <v>179</v>
      </c>
      <c r="C12" s="50">
        <v>7</v>
      </c>
      <c r="D12" s="50" t="s">
        <v>564</v>
      </c>
      <c r="E12" s="27" t="s">
        <v>215</v>
      </c>
      <c r="F12" s="27" t="s">
        <v>302</v>
      </c>
      <c r="G12" s="27" t="s">
        <v>306</v>
      </c>
      <c r="H12" s="16" t="str">
        <f t="shared" si="0"/>
        <v>lª thÞ thïy dung</v>
      </c>
      <c r="I12" s="50" t="s">
        <v>633</v>
      </c>
      <c r="J12" s="27" t="s">
        <v>964</v>
      </c>
      <c r="K12" s="50" t="s">
        <v>24</v>
      </c>
      <c r="L12" s="50" t="s">
        <v>293</v>
      </c>
      <c r="M12" s="27">
        <v>3210</v>
      </c>
      <c r="N12" s="24" t="str">
        <f t="shared" si="1"/>
        <v>THCS Ninh Hoà</v>
      </c>
      <c r="O12" s="12" t="str">
        <f t="shared" si="2"/>
        <v>Hoa Lư</v>
      </c>
      <c r="P12" s="47">
        <v>8.25</v>
      </c>
      <c r="Q12" s="47">
        <v>6.25</v>
      </c>
      <c r="R12" s="47">
        <v>8</v>
      </c>
      <c r="S12" s="47">
        <v>6</v>
      </c>
      <c r="T12" s="46"/>
      <c r="U12" s="47"/>
      <c r="V12" s="47">
        <v>34.5</v>
      </c>
      <c r="W12" s="6"/>
      <c r="X12" s="37"/>
      <c r="Y12" s="5"/>
      <c r="Z12"/>
    </row>
    <row r="13" spans="1:26" s="2" customFormat="1" ht="15" customHeight="1">
      <c r="A13" s="6">
        <v>8</v>
      </c>
      <c r="B13" s="6" t="s">
        <v>179</v>
      </c>
      <c r="C13" s="50">
        <v>7</v>
      </c>
      <c r="D13" s="50" t="s">
        <v>565</v>
      </c>
      <c r="E13" s="27" t="s">
        <v>217</v>
      </c>
      <c r="F13" s="27" t="s">
        <v>302</v>
      </c>
      <c r="G13" s="27" t="s">
        <v>306</v>
      </c>
      <c r="H13" s="16" t="str">
        <f t="shared" si="0"/>
        <v>ph¹m thÞ thïy dung</v>
      </c>
      <c r="I13" s="50" t="s">
        <v>967</v>
      </c>
      <c r="J13" s="27" t="s">
        <v>891</v>
      </c>
      <c r="K13" s="50" t="s">
        <v>24</v>
      </c>
      <c r="L13" s="50" t="s">
        <v>293</v>
      </c>
      <c r="M13" s="27">
        <v>4211</v>
      </c>
      <c r="N13" s="24" t="str">
        <f t="shared" si="1"/>
        <v>THCS Ninh Phong</v>
      </c>
      <c r="O13" s="12" t="str">
        <f t="shared" si="2"/>
        <v>TP Ninh Bình</v>
      </c>
      <c r="P13" s="47">
        <v>8.25</v>
      </c>
      <c r="Q13" s="47">
        <v>7</v>
      </c>
      <c r="R13" s="47">
        <v>8</v>
      </c>
      <c r="S13" s="47">
        <v>5.25</v>
      </c>
      <c r="T13" s="46"/>
      <c r="U13" s="47"/>
      <c r="V13" s="47">
        <v>33.75</v>
      </c>
      <c r="W13" s="6"/>
      <c r="X13" s="4"/>
      <c r="Y13" s="5"/>
      <c r="Z13"/>
    </row>
    <row r="14" spans="1:26" s="2" customFormat="1" ht="15" customHeight="1">
      <c r="A14" s="6">
        <v>9</v>
      </c>
      <c r="B14" s="6" t="s">
        <v>179</v>
      </c>
      <c r="C14" s="50">
        <v>7</v>
      </c>
      <c r="D14" s="50" t="s">
        <v>987</v>
      </c>
      <c r="E14" s="27" t="s">
        <v>224</v>
      </c>
      <c r="F14" s="27" t="s">
        <v>244</v>
      </c>
      <c r="G14" s="27" t="s">
        <v>338</v>
      </c>
      <c r="H14" s="16" t="str">
        <f t="shared" si="0"/>
        <v>®inh ®øc dòng</v>
      </c>
      <c r="I14" s="50" t="s">
        <v>728</v>
      </c>
      <c r="J14" s="27" t="s">
        <v>616</v>
      </c>
      <c r="K14" s="50" t="s">
        <v>24</v>
      </c>
      <c r="L14" s="50" t="s">
        <v>25</v>
      </c>
      <c r="M14" s="27">
        <v>4204</v>
      </c>
      <c r="N14" s="24" t="str">
        <f t="shared" si="1"/>
        <v>THCS Lê Hồng Phong</v>
      </c>
      <c r="O14" s="12" t="str">
        <f t="shared" si="2"/>
        <v>TP Ninh Bình</v>
      </c>
      <c r="P14" s="47">
        <v>8.75</v>
      </c>
      <c r="Q14" s="47">
        <v>6</v>
      </c>
      <c r="R14" s="47">
        <v>5.75</v>
      </c>
      <c r="S14" s="47">
        <v>5</v>
      </c>
      <c r="T14" s="46"/>
      <c r="U14" s="47"/>
      <c r="V14" s="47">
        <v>30.5</v>
      </c>
      <c r="W14" s="6"/>
      <c r="X14" s="4"/>
      <c r="Y14" s="5"/>
      <c r="Z14"/>
    </row>
    <row r="15" spans="1:26" s="2" customFormat="1" ht="15" customHeight="1">
      <c r="A15" s="6">
        <v>10</v>
      </c>
      <c r="B15" s="6" t="s">
        <v>179</v>
      </c>
      <c r="C15" s="50">
        <v>7</v>
      </c>
      <c r="D15" s="50" t="s">
        <v>409</v>
      </c>
      <c r="E15" s="27" t="s">
        <v>217</v>
      </c>
      <c r="F15" s="27" t="s">
        <v>231</v>
      </c>
      <c r="G15" s="27" t="s">
        <v>260</v>
      </c>
      <c r="H15" s="16" t="str">
        <f t="shared" si="0"/>
        <v>ph¹m v¨n ®¹i</v>
      </c>
      <c r="I15" s="50" t="s">
        <v>951</v>
      </c>
      <c r="J15" s="27" t="s">
        <v>640</v>
      </c>
      <c r="K15" s="50" t="s">
        <v>24</v>
      </c>
      <c r="L15" s="50" t="s">
        <v>25</v>
      </c>
      <c r="M15" s="27">
        <v>5209</v>
      </c>
      <c r="N15" s="24" t="str">
        <f t="shared" si="1"/>
        <v>THCS Khánh Hoà</v>
      </c>
      <c r="O15" s="12" t="str">
        <f t="shared" si="2"/>
        <v>Yên Khánh</v>
      </c>
      <c r="P15" s="47">
        <v>9.75</v>
      </c>
      <c r="Q15" s="47">
        <v>6.25</v>
      </c>
      <c r="R15" s="47">
        <v>6.25</v>
      </c>
      <c r="S15" s="47">
        <v>8.25</v>
      </c>
      <c r="T15" s="46"/>
      <c r="U15" s="47"/>
      <c r="V15" s="47">
        <v>38.75</v>
      </c>
      <c r="W15" s="6"/>
      <c r="X15" s="4"/>
      <c r="Y15" s="5"/>
      <c r="Z15"/>
    </row>
    <row r="16" spans="1:26" s="2" customFormat="1" ht="15" customHeight="1">
      <c r="A16" s="6">
        <v>11</v>
      </c>
      <c r="B16" s="6" t="s">
        <v>179</v>
      </c>
      <c r="C16" s="50">
        <v>7</v>
      </c>
      <c r="D16" s="50" t="s">
        <v>566</v>
      </c>
      <c r="E16" s="27" t="s">
        <v>328</v>
      </c>
      <c r="F16" s="27" t="s">
        <v>231</v>
      </c>
      <c r="G16" s="27" t="s">
        <v>261</v>
      </c>
      <c r="H16" s="16" t="str">
        <f t="shared" si="0"/>
        <v>®Æng v¨n h¶i</v>
      </c>
      <c r="I16" s="50" t="s">
        <v>971</v>
      </c>
      <c r="J16" s="27" t="s">
        <v>616</v>
      </c>
      <c r="K16" s="50" t="s">
        <v>24</v>
      </c>
      <c r="L16" s="50" t="s">
        <v>25</v>
      </c>
      <c r="M16" s="27">
        <v>4207</v>
      </c>
      <c r="N16" s="24" t="str">
        <f t="shared" si="1"/>
        <v>THCS Ninh Thành</v>
      </c>
      <c r="O16" s="12" t="str">
        <f t="shared" si="2"/>
        <v>TP Ninh Bình</v>
      </c>
      <c r="P16" s="47">
        <v>8.75</v>
      </c>
      <c r="Q16" s="47">
        <v>4.75</v>
      </c>
      <c r="R16" s="47">
        <v>6.5</v>
      </c>
      <c r="S16" s="47">
        <v>5</v>
      </c>
      <c r="T16" s="46"/>
      <c r="U16" s="47"/>
      <c r="V16" s="47">
        <v>30</v>
      </c>
      <c r="W16" s="6"/>
      <c r="X16" s="4"/>
      <c r="Y16" s="5"/>
      <c r="Z16"/>
    </row>
    <row r="17" spans="1:26" s="2" customFormat="1" ht="15" customHeight="1">
      <c r="A17" s="6">
        <v>12</v>
      </c>
      <c r="B17" s="6" t="s">
        <v>179</v>
      </c>
      <c r="C17" s="50">
        <v>7</v>
      </c>
      <c r="D17" s="50" t="s">
        <v>977</v>
      </c>
      <c r="E17" s="27" t="s">
        <v>212</v>
      </c>
      <c r="F17" s="27" t="s">
        <v>244</v>
      </c>
      <c r="G17" s="27" t="s">
        <v>307</v>
      </c>
      <c r="H17" s="16" t="str">
        <f t="shared" si="0"/>
        <v>nguyÔn ®øc hiÕu</v>
      </c>
      <c r="I17" s="50" t="s">
        <v>898</v>
      </c>
      <c r="J17" s="27" t="s">
        <v>893</v>
      </c>
      <c r="K17" s="50" t="s">
        <v>24</v>
      </c>
      <c r="L17" s="50" t="s">
        <v>25</v>
      </c>
      <c r="M17" s="27">
        <v>4205</v>
      </c>
      <c r="N17" s="24" t="str">
        <f t="shared" si="1"/>
        <v>THCS Đinh Tiên Hoàng</v>
      </c>
      <c r="O17" s="12" t="str">
        <f t="shared" si="2"/>
        <v>TP Ninh Bình</v>
      </c>
      <c r="P17" s="47">
        <v>9.25</v>
      </c>
      <c r="Q17" s="47">
        <v>7.25</v>
      </c>
      <c r="R17" s="47">
        <v>9.5</v>
      </c>
      <c r="S17" s="47">
        <v>6.5</v>
      </c>
      <c r="T17" s="46"/>
      <c r="U17" s="47"/>
      <c r="V17" s="47">
        <v>39</v>
      </c>
      <c r="W17" s="6"/>
      <c r="X17" s="4"/>
      <c r="Y17" s="5"/>
      <c r="Z17"/>
    </row>
    <row r="18" spans="1:26" s="2" customFormat="1" ht="15" customHeight="1">
      <c r="A18" s="6">
        <v>13</v>
      </c>
      <c r="B18" s="6" t="s">
        <v>179</v>
      </c>
      <c r="C18" s="50">
        <v>7</v>
      </c>
      <c r="D18" s="50" t="s">
        <v>986</v>
      </c>
      <c r="E18" s="27" t="s">
        <v>212</v>
      </c>
      <c r="F18" s="27" t="s">
        <v>236</v>
      </c>
      <c r="G18" s="27" t="s">
        <v>307</v>
      </c>
      <c r="H18" s="16" t="str">
        <f t="shared" si="0"/>
        <v>nguyÔn minh hiÕu</v>
      </c>
      <c r="I18" s="50" t="s">
        <v>890</v>
      </c>
      <c r="J18" s="27" t="s">
        <v>969</v>
      </c>
      <c r="K18" s="50" t="s">
        <v>24</v>
      </c>
      <c r="L18" s="50" t="s">
        <v>25</v>
      </c>
      <c r="M18" s="27">
        <v>4201</v>
      </c>
      <c r="N18" s="24" t="str">
        <f t="shared" si="1"/>
        <v>THCS Trương Hán Siêu</v>
      </c>
      <c r="O18" s="12" t="str">
        <f t="shared" si="2"/>
        <v>TP Ninh Bình</v>
      </c>
      <c r="P18" s="47">
        <v>6.75</v>
      </c>
      <c r="Q18" s="47">
        <v>6.5</v>
      </c>
      <c r="R18" s="47">
        <v>8.75</v>
      </c>
      <c r="S18" s="47">
        <v>5</v>
      </c>
      <c r="T18" s="46"/>
      <c r="U18" s="47"/>
      <c r="V18" s="47">
        <v>32</v>
      </c>
      <c r="W18" s="6"/>
      <c r="X18" s="4"/>
      <c r="Y18" s="5"/>
      <c r="Z18"/>
    </row>
    <row r="19" spans="1:26" s="2" customFormat="1" ht="15" customHeight="1">
      <c r="A19" s="6">
        <v>14</v>
      </c>
      <c r="B19" s="6" t="s">
        <v>179</v>
      </c>
      <c r="C19" s="50">
        <v>7</v>
      </c>
      <c r="D19" s="50" t="s">
        <v>567</v>
      </c>
      <c r="E19" s="27" t="s">
        <v>217</v>
      </c>
      <c r="F19" s="27" t="s">
        <v>281</v>
      </c>
      <c r="G19" s="27" t="s">
        <v>304</v>
      </c>
      <c r="H19" s="16" t="str">
        <f t="shared" si="0"/>
        <v>ph¹m kh¸nh huyÒn</v>
      </c>
      <c r="I19" s="50" t="s">
        <v>962</v>
      </c>
      <c r="J19" s="27" t="s">
        <v>947</v>
      </c>
      <c r="K19" s="50" t="s">
        <v>24</v>
      </c>
      <c r="L19" s="50" t="s">
        <v>293</v>
      </c>
      <c r="M19" s="27">
        <v>3204</v>
      </c>
      <c r="N19" s="24" t="str">
        <f t="shared" si="1"/>
        <v>THCS Ninh Khang</v>
      </c>
      <c r="O19" s="12" t="str">
        <f t="shared" si="2"/>
        <v>Hoa Lư</v>
      </c>
      <c r="P19" s="47">
        <v>7.5</v>
      </c>
      <c r="Q19" s="47">
        <v>7</v>
      </c>
      <c r="R19" s="47">
        <v>6</v>
      </c>
      <c r="S19" s="47">
        <v>7.5</v>
      </c>
      <c r="T19" s="46"/>
      <c r="U19" s="47"/>
      <c r="V19" s="47">
        <v>35.5</v>
      </c>
      <c r="W19" s="6"/>
      <c r="X19" s="4"/>
      <c r="Y19" s="5"/>
      <c r="Z19"/>
    </row>
    <row r="20" spans="1:26" s="2" customFormat="1" ht="15" customHeight="1">
      <c r="A20" s="6">
        <v>15</v>
      </c>
      <c r="B20" s="6" t="s">
        <v>179</v>
      </c>
      <c r="C20" s="50">
        <v>7</v>
      </c>
      <c r="D20" s="50" t="s">
        <v>395</v>
      </c>
      <c r="E20" s="27" t="s">
        <v>328</v>
      </c>
      <c r="F20" s="27" t="s">
        <v>580</v>
      </c>
      <c r="G20" s="27" t="s">
        <v>233</v>
      </c>
      <c r="H20" s="16" t="str">
        <f t="shared" si="0"/>
        <v>®Æng thiªn h­¬ng</v>
      </c>
      <c r="I20" s="50" t="s">
        <v>970</v>
      </c>
      <c r="J20" s="27" t="s">
        <v>616</v>
      </c>
      <c r="K20" s="50" t="s">
        <v>24</v>
      </c>
      <c r="L20" s="50" t="s">
        <v>293</v>
      </c>
      <c r="M20" s="27">
        <v>4203</v>
      </c>
      <c r="N20" s="24" t="str">
        <f t="shared" si="1"/>
        <v>THCS Lý Tự Trọng</v>
      </c>
      <c r="O20" s="12" t="str">
        <f t="shared" si="2"/>
        <v>TP Ninh Bình</v>
      </c>
      <c r="P20" s="47">
        <v>8.75</v>
      </c>
      <c r="Q20" s="47">
        <v>4.75</v>
      </c>
      <c r="R20" s="47">
        <v>6</v>
      </c>
      <c r="S20" s="47">
        <v>5.5</v>
      </c>
      <c r="T20" s="46"/>
      <c r="U20" s="47"/>
      <c r="V20" s="47">
        <v>30.5</v>
      </c>
      <c r="W20" s="6"/>
      <c r="X20" s="4"/>
      <c r="Y20" s="5"/>
      <c r="Z20"/>
    </row>
    <row r="21" spans="1:26" s="2" customFormat="1" ht="15" customHeight="1">
      <c r="A21" s="6">
        <v>16</v>
      </c>
      <c r="B21" s="6" t="s">
        <v>179</v>
      </c>
      <c r="C21" s="50">
        <v>7</v>
      </c>
      <c r="D21" s="50" t="s">
        <v>975</v>
      </c>
      <c r="E21" s="27" t="s">
        <v>212</v>
      </c>
      <c r="F21" s="27" t="s">
        <v>932</v>
      </c>
      <c r="G21" s="27" t="s">
        <v>215</v>
      </c>
      <c r="H21" s="16" t="str">
        <f t="shared" si="0"/>
        <v>nguyÔn thÞ th­ lª</v>
      </c>
      <c r="I21" s="50" t="s">
        <v>943</v>
      </c>
      <c r="J21" s="27" t="s">
        <v>944</v>
      </c>
      <c r="K21" s="50" t="s">
        <v>24</v>
      </c>
      <c r="L21" s="50" t="s">
        <v>293</v>
      </c>
      <c r="M21" s="27">
        <v>5204</v>
      </c>
      <c r="N21" s="24" t="str">
        <f t="shared" si="1"/>
        <v>THCS Khánh Cư</v>
      </c>
      <c r="O21" s="12" t="str">
        <f t="shared" si="2"/>
        <v>Yên Khánh</v>
      </c>
      <c r="P21" s="47">
        <v>8.75</v>
      </c>
      <c r="Q21" s="47">
        <v>7.75</v>
      </c>
      <c r="R21" s="47">
        <v>8.25</v>
      </c>
      <c r="S21" s="47">
        <v>8</v>
      </c>
      <c r="T21" s="46"/>
      <c r="U21" s="47"/>
      <c r="V21" s="47">
        <v>40.75</v>
      </c>
      <c r="W21" s="8"/>
      <c r="X21" s="4"/>
      <c r="Y21" s="5"/>
      <c r="Z21"/>
    </row>
    <row r="22" spans="1:26" s="2" customFormat="1" ht="15" customHeight="1">
      <c r="A22" s="6">
        <v>17</v>
      </c>
      <c r="B22" s="6" t="s">
        <v>179</v>
      </c>
      <c r="C22" s="50">
        <v>7</v>
      </c>
      <c r="D22" s="50" t="s">
        <v>568</v>
      </c>
      <c r="E22" s="27" t="s">
        <v>222</v>
      </c>
      <c r="F22" s="27" t="s">
        <v>281</v>
      </c>
      <c r="G22" s="27" t="s">
        <v>266</v>
      </c>
      <c r="H22" s="16" t="str">
        <f t="shared" si="0"/>
        <v>tèng kh¸nh linh</v>
      </c>
      <c r="I22" s="50" t="s">
        <v>622</v>
      </c>
      <c r="J22" s="27" t="s">
        <v>616</v>
      </c>
      <c r="K22" s="50" t="s">
        <v>24</v>
      </c>
      <c r="L22" s="50" t="s">
        <v>293</v>
      </c>
      <c r="M22" s="27">
        <v>3206</v>
      </c>
      <c r="N22" s="24" t="str">
        <f t="shared" si="1"/>
        <v>THCS Ninh Giang</v>
      </c>
      <c r="O22" s="12" t="str">
        <f t="shared" si="2"/>
        <v>Hoa Lư</v>
      </c>
      <c r="P22" s="47">
        <v>9.25</v>
      </c>
      <c r="Q22" s="47">
        <v>8</v>
      </c>
      <c r="R22" s="47">
        <v>8</v>
      </c>
      <c r="S22" s="47">
        <v>7.25</v>
      </c>
      <c r="T22" s="46"/>
      <c r="U22" s="47"/>
      <c r="V22" s="47">
        <v>39.75</v>
      </c>
      <c r="W22" s="6"/>
      <c r="X22" s="4"/>
      <c r="Y22" s="5"/>
      <c r="Z22"/>
    </row>
    <row r="23" spans="1:26" s="2" customFormat="1" ht="15" customHeight="1">
      <c r="A23" s="6">
        <v>18</v>
      </c>
      <c r="B23" s="6" t="s">
        <v>179</v>
      </c>
      <c r="C23" s="50">
        <v>7</v>
      </c>
      <c r="D23" s="50" t="s">
        <v>408</v>
      </c>
      <c r="E23" s="27" t="s">
        <v>218</v>
      </c>
      <c r="F23" s="27" t="s">
        <v>237</v>
      </c>
      <c r="G23" s="27" t="s">
        <v>236</v>
      </c>
      <c r="H23" s="16" t="str">
        <f t="shared" si="0"/>
        <v>vò ngäc minh</v>
      </c>
      <c r="I23" s="50" t="s">
        <v>942</v>
      </c>
      <c r="J23" s="27" t="s">
        <v>616</v>
      </c>
      <c r="K23" s="50" t="s">
        <v>24</v>
      </c>
      <c r="L23" s="50" t="s">
        <v>293</v>
      </c>
      <c r="M23" s="27">
        <v>4203</v>
      </c>
      <c r="N23" s="24" t="str">
        <f t="shared" si="1"/>
        <v>THCS Lý Tự Trọng</v>
      </c>
      <c r="O23" s="12" t="str">
        <f t="shared" si="2"/>
        <v>TP Ninh Bình</v>
      </c>
      <c r="P23" s="47">
        <v>9.5</v>
      </c>
      <c r="Q23" s="47">
        <v>7</v>
      </c>
      <c r="R23" s="47">
        <v>9</v>
      </c>
      <c r="S23" s="47">
        <v>8</v>
      </c>
      <c r="T23" s="46"/>
      <c r="U23" s="47"/>
      <c r="V23" s="47">
        <v>41.5</v>
      </c>
      <c r="W23" s="6"/>
      <c r="X23" s="4"/>
      <c r="Y23" s="5"/>
      <c r="Z23"/>
    </row>
    <row r="24" spans="1:26" s="2" customFormat="1" ht="15" customHeight="1">
      <c r="A24" s="6">
        <v>19</v>
      </c>
      <c r="B24" s="6" t="s">
        <v>179</v>
      </c>
      <c r="C24" s="50">
        <v>7</v>
      </c>
      <c r="D24" s="50" t="s">
        <v>402</v>
      </c>
      <c r="E24" s="27" t="s">
        <v>215</v>
      </c>
      <c r="F24" s="27" t="s">
        <v>314</v>
      </c>
      <c r="G24" s="27" t="s">
        <v>236</v>
      </c>
      <c r="H24" s="16" t="str">
        <f t="shared" si="0"/>
        <v>lª nhËt minh</v>
      </c>
      <c r="I24" s="50" t="s">
        <v>657</v>
      </c>
      <c r="J24" s="27" t="s">
        <v>965</v>
      </c>
      <c r="K24" s="50" t="s">
        <v>24</v>
      </c>
      <c r="L24" s="50" t="s">
        <v>25</v>
      </c>
      <c r="M24" s="27">
        <v>4204</v>
      </c>
      <c r="N24" s="24" t="str">
        <f t="shared" si="1"/>
        <v>THCS Lê Hồng Phong</v>
      </c>
      <c r="O24" s="12" t="str">
        <f t="shared" si="2"/>
        <v>TP Ninh Bình</v>
      </c>
      <c r="P24" s="47">
        <v>8.75</v>
      </c>
      <c r="Q24" s="47">
        <v>6.25</v>
      </c>
      <c r="R24" s="47">
        <v>7.5</v>
      </c>
      <c r="S24" s="47">
        <v>6</v>
      </c>
      <c r="T24" s="46"/>
      <c r="U24" s="47"/>
      <c r="V24" s="47">
        <v>34.5</v>
      </c>
      <c r="W24" s="6"/>
      <c r="X24" s="4"/>
      <c r="Y24" s="5"/>
      <c r="Z24"/>
    </row>
    <row r="25" spans="1:26" s="2" customFormat="1" ht="15" customHeight="1">
      <c r="A25" s="6">
        <v>20</v>
      </c>
      <c r="B25" s="6" t="s">
        <v>179</v>
      </c>
      <c r="C25" s="50">
        <v>7</v>
      </c>
      <c r="D25" s="50" t="s">
        <v>569</v>
      </c>
      <c r="E25" s="27" t="s">
        <v>218</v>
      </c>
      <c r="F25" s="27" t="s">
        <v>235</v>
      </c>
      <c r="G25" s="27" t="s">
        <v>237</v>
      </c>
      <c r="H25" s="16" t="str">
        <f t="shared" si="0"/>
        <v>vò anh ngäc</v>
      </c>
      <c r="I25" s="50" t="s">
        <v>945</v>
      </c>
      <c r="J25" s="27" t="s">
        <v>946</v>
      </c>
      <c r="K25" s="50" t="s">
        <v>24</v>
      </c>
      <c r="L25" s="50" t="s">
        <v>25</v>
      </c>
      <c r="M25" s="27">
        <v>4204</v>
      </c>
      <c r="N25" s="24" t="str">
        <f t="shared" si="1"/>
        <v>THCS Lê Hồng Phong</v>
      </c>
      <c r="O25" s="12" t="str">
        <f t="shared" si="2"/>
        <v>TP Ninh Bình</v>
      </c>
      <c r="P25" s="47">
        <v>8.75</v>
      </c>
      <c r="Q25" s="47">
        <v>8</v>
      </c>
      <c r="R25" s="47">
        <v>9.5</v>
      </c>
      <c r="S25" s="47">
        <v>7.25</v>
      </c>
      <c r="T25" s="46"/>
      <c r="U25" s="47"/>
      <c r="V25" s="47">
        <v>40.75</v>
      </c>
      <c r="W25" s="6"/>
      <c r="X25" s="4"/>
      <c r="Y25" s="5"/>
      <c r="Z25"/>
    </row>
    <row r="26" spans="1:26" s="2" customFormat="1" ht="15" customHeight="1">
      <c r="A26" s="6">
        <v>21</v>
      </c>
      <c r="B26" s="6" t="s">
        <v>179</v>
      </c>
      <c r="C26" s="50">
        <v>7</v>
      </c>
      <c r="D26" s="50" t="s">
        <v>981</v>
      </c>
      <c r="E26" s="27" t="s">
        <v>214</v>
      </c>
      <c r="F26" s="27" t="s">
        <v>243</v>
      </c>
      <c r="G26" s="27" t="s">
        <v>237</v>
      </c>
      <c r="H26" s="16" t="str">
        <f t="shared" si="0"/>
        <v>hoµng ph­¬ng ngäc</v>
      </c>
      <c r="I26" s="50" t="s">
        <v>853</v>
      </c>
      <c r="J26" s="27" t="s">
        <v>616</v>
      </c>
      <c r="K26" s="50" t="s">
        <v>24</v>
      </c>
      <c r="L26" s="50" t="s">
        <v>293</v>
      </c>
      <c r="M26" s="27">
        <v>4203</v>
      </c>
      <c r="N26" s="24" t="str">
        <f t="shared" si="1"/>
        <v>THCS Lý Tự Trọng</v>
      </c>
      <c r="O26" s="12" t="str">
        <f t="shared" si="2"/>
        <v>TP Ninh Bình</v>
      </c>
      <c r="P26" s="47">
        <v>7.75</v>
      </c>
      <c r="Q26" s="47">
        <v>7.25</v>
      </c>
      <c r="R26" s="47">
        <v>9</v>
      </c>
      <c r="S26" s="47">
        <v>6.5</v>
      </c>
      <c r="T26" s="46"/>
      <c r="U26" s="47"/>
      <c r="V26" s="47">
        <v>37</v>
      </c>
      <c r="W26" s="6"/>
      <c r="X26" s="4"/>
      <c r="Y26" s="5"/>
      <c r="Z26"/>
    </row>
    <row r="27" spans="1:26" s="2" customFormat="1" ht="15" customHeight="1">
      <c r="A27" s="6">
        <v>22</v>
      </c>
      <c r="B27" s="6" t="s">
        <v>179</v>
      </c>
      <c r="C27" s="50">
        <v>7</v>
      </c>
      <c r="D27" s="50" t="s">
        <v>980</v>
      </c>
      <c r="E27" s="27" t="s">
        <v>212</v>
      </c>
      <c r="F27" s="27" t="s">
        <v>934</v>
      </c>
      <c r="G27" s="27" t="s">
        <v>237</v>
      </c>
      <c r="H27" s="16" t="str">
        <f t="shared" si="0"/>
        <v>nguyÔn vò minh ngäc</v>
      </c>
      <c r="I27" s="50" t="s">
        <v>954</v>
      </c>
      <c r="J27" s="27" t="s">
        <v>955</v>
      </c>
      <c r="K27" s="50" t="s">
        <v>24</v>
      </c>
      <c r="L27" s="50" t="s">
        <v>293</v>
      </c>
      <c r="M27" s="27">
        <v>4204</v>
      </c>
      <c r="N27" s="24" t="str">
        <f t="shared" si="1"/>
        <v>THCS Lê Hồng Phong</v>
      </c>
      <c r="O27" s="12" t="str">
        <f t="shared" si="2"/>
        <v>TP Ninh Bình</v>
      </c>
      <c r="P27" s="47">
        <v>8</v>
      </c>
      <c r="Q27" s="47">
        <v>6.25</v>
      </c>
      <c r="R27" s="47">
        <v>8.25</v>
      </c>
      <c r="S27" s="47">
        <v>7.5</v>
      </c>
      <c r="T27" s="46"/>
      <c r="U27" s="47"/>
      <c r="V27" s="47">
        <v>37.5</v>
      </c>
      <c r="W27" s="6"/>
      <c r="X27" s="4"/>
      <c r="Y27" s="5"/>
      <c r="Z27"/>
    </row>
    <row r="28" spans="1:26" s="2" customFormat="1" ht="15" customHeight="1">
      <c r="A28" s="6">
        <v>23</v>
      </c>
      <c r="B28" s="6" t="s">
        <v>179</v>
      </c>
      <c r="C28" s="50">
        <v>8</v>
      </c>
      <c r="D28" s="50" t="s">
        <v>985</v>
      </c>
      <c r="E28" s="27" t="s">
        <v>221</v>
      </c>
      <c r="F28" s="27" t="s">
        <v>228</v>
      </c>
      <c r="G28" s="27" t="s">
        <v>243</v>
      </c>
      <c r="H28" s="16" t="str">
        <f t="shared" si="0"/>
        <v>trÇn hµ ph­¬ng</v>
      </c>
      <c r="I28" s="50" t="s">
        <v>636</v>
      </c>
      <c r="J28" s="27" t="s">
        <v>637</v>
      </c>
      <c r="K28" s="50" t="s">
        <v>24</v>
      </c>
      <c r="L28" s="50" t="s">
        <v>293</v>
      </c>
      <c r="M28" s="27">
        <v>4201</v>
      </c>
      <c r="N28" s="24" t="str">
        <f t="shared" si="1"/>
        <v>THCS Trương Hán Siêu</v>
      </c>
      <c r="O28" s="12" t="str">
        <f t="shared" si="2"/>
        <v>TP Ninh Bình</v>
      </c>
      <c r="P28" s="47">
        <v>9.5</v>
      </c>
      <c r="Q28" s="47">
        <v>6.5</v>
      </c>
      <c r="R28" s="47">
        <v>7.5</v>
      </c>
      <c r="S28" s="47">
        <v>5.75</v>
      </c>
      <c r="T28" s="46"/>
      <c r="U28" s="47"/>
      <c r="V28" s="47">
        <v>35</v>
      </c>
      <c r="W28" s="6"/>
      <c r="X28" s="4"/>
      <c r="Y28" s="5"/>
      <c r="Z28"/>
    </row>
    <row r="29" spans="1:26" s="2" customFormat="1" ht="15" customHeight="1">
      <c r="A29" s="6">
        <v>24</v>
      </c>
      <c r="B29" s="6" t="s">
        <v>179</v>
      </c>
      <c r="C29" s="50">
        <v>8</v>
      </c>
      <c r="D29" s="50" t="s">
        <v>397</v>
      </c>
      <c r="E29" s="27" t="s">
        <v>212</v>
      </c>
      <c r="F29" s="27" t="s">
        <v>394</v>
      </c>
      <c r="G29" s="27" t="s">
        <v>250</v>
      </c>
      <c r="H29" s="16" t="str">
        <f t="shared" si="0"/>
        <v>nguyÔn thÞ nh­ quúnh</v>
      </c>
      <c r="I29" s="50" t="s">
        <v>966</v>
      </c>
      <c r="J29" s="27" t="s">
        <v>616</v>
      </c>
      <c r="K29" s="50" t="s">
        <v>24</v>
      </c>
      <c r="L29" s="50" t="s">
        <v>293</v>
      </c>
      <c r="M29" s="27">
        <v>4203</v>
      </c>
      <c r="N29" s="24" t="str">
        <f t="shared" si="1"/>
        <v>THCS Lý Tự Trọng</v>
      </c>
      <c r="O29" s="12" t="str">
        <f t="shared" si="2"/>
        <v>TP Ninh Bình</v>
      </c>
      <c r="P29" s="47">
        <v>9.5</v>
      </c>
      <c r="Q29" s="47">
        <v>6</v>
      </c>
      <c r="R29" s="47">
        <v>7.25</v>
      </c>
      <c r="S29" s="47">
        <v>5.75</v>
      </c>
      <c r="T29" s="46"/>
      <c r="U29" s="47"/>
      <c r="V29" s="47">
        <v>34.25</v>
      </c>
      <c r="W29" s="6"/>
      <c r="X29" s="4"/>
      <c r="Y29" s="5"/>
      <c r="Z29"/>
    </row>
    <row r="30" spans="1:26" s="2" customFormat="1" ht="15" customHeight="1">
      <c r="A30" s="6">
        <v>25</v>
      </c>
      <c r="B30" s="6" t="s">
        <v>179</v>
      </c>
      <c r="C30" s="50">
        <v>8</v>
      </c>
      <c r="D30" s="50" t="s">
        <v>396</v>
      </c>
      <c r="E30" s="27" t="s">
        <v>215</v>
      </c>
      <c r="F30" s="27" t="s">
        <v>244</v>
      </c>
      <c r="G30" s="27" t="s">
        <v>937</v>
      </c>
      <c r="H30" s="16" t="str">
        <f t="shared" si="0"/>
        <v>lª ®øc tµi</v>
      </c>
      <c r="I30" s="50" t="s">
        <v>853</v>
      </c>
      <c r="J30" s="27" t="s">
        <v>963</v>
      </c>
      <c r="K30" s="50" t="s">
        <v>24</v>
      </c>
      <c r="L30" s="50" t="s">
        <v>25</v>
      </c>
      <c r="M30" s="27">
        <v>4205</v>
      </c>
      <c r="N30" s="24" t="str">
        <f t="shared" si="1"/>
        <v>THCS Đinh Tiên Hoàng</v>
      </c>
      <c r="O30" s="12" t="str">
        <f t="shared" si="2"/>
        <v>TP Ninh Bình</v>
      </c>
      <c r="P30" s="47">
        <v>7.5</v>
      </c>
      <c r="Q30" s="47">
        <v>6.75</v>
      </c>
      <c r="R30" s="47">
        <v>7.75</v>
      </c>
      <c r="S30" s="47">
        <v>6.25</v>
      </c>
      <c r="T30" s="46"/>
      <c r="U30" s="47"/>
      <c r="V30" s="47">
        <v>34.5</v>
      </c>
      <c r="W30" s="6"/>
      <c r="X30" s="4"/>
      <c r="Y30" s="5"/>
      <c r="Z30"/>
    </row>
    <row r="31" spans="1:26" s="2" customFormat="1" ht="15" customHeight="1">
      <c r="A31" s="6">
        <v>26</v>
      </c>
      <c r="B31" s="6" t="s">
        <v>179</v>
      </c>
      <c r="C31" s="50">
        <v>8</v>
      </c>
      <c r="D31" s="50" t="s">
        <v>407</v>
      </c>
      <c r="E31" s="27" t="s">
        <v>224</v>
      </c>
      <c r="F31" s="27" t="s">
        <v>240</v>
      </c>
      <c r="G31" s="27" t="s">
        <v>364</v>
      </c>
      <c r="H31" s="16" t="str">
        <f t="shared" si="0"/>
        <v>®inh thÞ th­¬ng</v>
      </c>
      <c r="I31" s="50" t="s">
        <v>761</v>
      </c>
      <c r="J31" s="27" t="s">
        <v>947</v>
      </c>
      <c r="K31" s="50" t="s">
        <v>24</v>
      </c>
      <c r="L31" s="50" t="s">
        <v>293</v>
      </c>
      <c r="M31" s="27">
        <v>3201</v>
      </c>
      <c r="N31" s="24" t="str">
        <f t="shared" si="1"/>
        <v>THCS Đinh Tiên Hoàng</v>
      </c>
      <c r="O31" s="12" t="str">
        <f t="shared" si="2"/>
        <v>Hoa Lư</v>
      </c>
      <c r="P31" s="47">
        <v>7.75</v>
      </c>
      <c r="Q31" s="47">
        <v>7.25</v>
      </c>
      <c r="R31" s="47">
        <v>8.5</v>
      </c>
      <c r="S31" s="47">
        <v>8.25</v>
      </c>
      <c r="T31" s="46"/>
      <c r="U31" s="47"/>
      <c r="V31" s="47">
        <v>40</v>
      </c>
      <c r="W31" s="6"/>
      <c r="X31" s="4"/>
      <c r="Y31" s="5"/>
      <c r="Z31"/>
    </row>
    <row r="32" spans="1:26" s="2" customFormat="1" ht="15" customHeight="1">
      <c r="A32" s="6">
        <v>27</v>
      </c>
      <c r="B32" s="6" t="s">
        <v>179</v>
      </c>
      <c r="C32" s="50">
        <v>8</v>
      </c>
      <c r="D32" s="50" t="s">
        <v>988</v>
      </c>
      <c r="E32" s="27" t="s">
        <v>938</v>
      </c>
      <c r="F32" s="27" t="s">
        <v>939</v>
      </c>
      <c r="G32" s="27" t="s">
        <v>888</v>
      </c>
      <c r="H32" s="16" t="str">
        <f t="shared" si="0"/>
        <v>mµn l­u thñy tiªn</v>
      </c>
      <c r="I32" s="50" t="s">
        <v>972</v>
      </c>
      <c r="J32" s="27" t="s">
        <v>620</v>
      </c>
      <c r="K32" s="50" t="s">
        <v>24</v>
      </c>
      <c r="L32" s="50" t="s">
        <v>293</v>
      </c>
      <c r="M32" s="27">
        <v>4201</v>
      </c>
      <c r="N32" s="24" t="str">
        <f t="shared" si="1"/>
        <v>THCS Trương Hán Siêu</v>
      </c>
      <c r="O32" s="12" t="str">
        <f t="shared" si="2"/>
        <v>TP Ninh Bình</v>
      </c>
      <c r="P32" s="47">
        <v>5.25</v>
      </c>
      <c r="Q32" s="47">
        <v>6.25</v>
      </c>
      <c r="R32" s="47">
        <v>5.5</v>
      </c>
      <c r="S32" s="47">
        <v>5.5</v>
      </c>
      <c r="T32" s="46"/>
      <c r="U32" s="47"/>
      <c r="V32" s="47">
        <v>28</v>
      </c>
      <c r="W32" s="8"/>
      <c r="X32" s="4"/>
      <c r="Y32" s="5"/>
      <c r="Z32"/>
    </row>
    <row r="33" spans="1:26" s="2" customFormat="1" ht="15" customHeight="1">
      <c r="A33" s="6">
        <v>28</v>
      </c>
      <c r="B33" s="6" t="s">
        <v>179</v>
      </c>
      <c r="C33" s="50">
        <v>8</v>
      </c>
      <c r="D33" s="50" t="s">
        <v>979</v>
      </c>
      <c r="E33" s="27" t="s">
        <v>217</v>
      </c>
      <c r="F33" s="27" t="s">
        <v>254</v>
      </c>
      <c r="G33" s="27" t="s">
        <v>263</v>
      </c>
      <c r="H33" s="16" t="str">
        <f t="shared" si="0"/>
        <v>ph¹m thÞ ph­¬ng trang</v>
      </c>
      <c r="I33" s="50" t="s">
        <v>952</v>
      </c>
      <c r="J33" s="27" t="s">
        <v>616</v>
      </c>
      <c r="K33" s="50" t="s">
        <v>24</v>
      </c>
      <c r="L33" s="50" t="s">
        <v>293</v>
      </c>
      <c r="M33" s="27">
        <v>3201</v>
      </c>
      <c r="N33" s="24" t="str">
        <f t="shared" si="1"/>
        <v>THCS Đinh Tiên Hoàng</v>
      </c>
      <c r="O33" s="12" t="str">
        <f t="shared" si="2"/>
        <v>Hoa Lư</v>
      </c>
      <c r="P33" s="47">
        <v>9.5</v>
      </c>
      <c r="Q33" s="47">
        <v>7.5</v>
      </c>
      <c r="R33" s="47">
        <v>8.5</v>
      </c>
      <c r="S33" s="47">
        <v>6.25</v>
      </c>
      <c r="T33" s="46"/>
      <c r="U33" s="47"/>
      <c r="V33" s="47">
        <v>38</v>
      </c>
      <c r="W33" s="6"/>
      <c r="X33" s="4"/>
      <c r="Y33" s="5"/>
      <c r="Z33"/>
    </row>
    <row r="34" spans="1:26" s="2" customFormat="1" ht="15" customHeight="1">
      <c r="A34" s="6">
        <v>29</v>
      </c>
      <c r="B34" s="6" t="s">
        <v>179</v>
      </c>
      <c r="C34" s="50">
        <v>8</v>
      </c>
      <c r="D34" s="50" t="s">
        <v>983</v>
      </c>
      <c r="E34" s="27" t="s">
        <v>222</v>
      </c>
      <c r="F34" s="27" t="s">
        <v>255</v>
      </c>
      <c r="G34" s="27" t="s">
        <v>263</v>
      </c>
      <c r="H34" s="16" t="str">
        <f t="shared" si="0"/>
        <v>tèng thÞ thu trang</v>
      </c>
      <c r="I34" s="50" t="s">
        <v>959</v>
      </c>
      <c r="J34" s="27" t="s">
        <v>960</v>
      </c>
      <c r="K34" s="50" t="s">
        <v>24</v>
      </c>
      <c r="L34" s="50" t="s">
        <v>293</v>
      </c>
      <c r="M34" s="27">
        <v>3206</v>
      </c>
      <c r="N34" s="24" t="str">
        <f t="shared" si="1"/>
        <v>THCS Ninh Giang</v>
      </c>
      <c r="O34" s="12" t="str">
        <f t="shared" si="2"/>
        <v>Hoa Lư</v>
      </c>
      <c r="P34" s="47">
        <v>7.25</v>
      </c>
      <c r="Q34" s="47">
        <v>7.25</v>
      </c>
      <c r="R34" s="47">
        <v>7.5</v>
      </c>
      <c r="S34" s="47">
        <v>7</v>
      </c>
      <c r="T34" s="46"/>
      <c r="U34" s="47"/>
      <c r="V34" s="47">
        <v>36</v>
      </c>
      <c r="W34" s="6"/>
      <c r="X34" s="4"/>
      <c r="Y34" s="5"/>
      <c r="Z34"/>
    </row>
    <row r="35" spans="1:26" s="2" customFormat="1" ht="15" customHeight="1">
      <c r="A35" s="6">
        <v>30</v>
      </c>
      <c r="B35" s="6" t="s">
        <v>179</v>
      </c>
      <c r="C35" s="50">
        <v>8</v>
      </c>
      <c r="D35" s="50" t="s">
        <v>412</v>
      </c>
      <c r="E35" s="27" t="s">
        <v>222</v>
      </c>
      <c r="F35" s="27" t="s">
        <v>302</v>
      </c>
      <c r="G35" s="27" t="s">
        <v>263</v>
      </c>
      <c r="H35" s="16" t="str">
        <f t="shared" si="0"/>
        <v>tèng thÞ thïy trang</v>
      </c>
      <c r="I35" s="50" t="s">
        <v>643</v>
      </c>
      <c r="J35" s="27" t="s">
        <v>616</v>
      </c>
      <c r="K35" s="50" t="s">
        <v>24</v>
      </c>
      <c r="L35" s="50" t="s">
        <v>293</v>
      </c>
      <c r="M35" s="27">
        <v>4207</v>
      </c>
      <c r="N35" s="24" t="str">
        <f t="shared" si="1"/>
        <v>THCS Ninh Thành</v>
      </c>
      <c r="O35" s="12" t="str">
        <f t="shared" si="2"/>
        <v>TP Ninh Bình</v>
      </c>
      <c r="P35" s="47">
        <v>8.25</v>
      </c>
      <c r="Q35" s="47">
        <v>6.75</v>
      </c>
      <c r="R35" s="47">
        <v>8.5</v>
      </c>
      <c r="S35" s="47">
        <v>5</v>
      </c>
      <c r="T35" s="46"/>
      <c r="U35" s="47"/>
      <c r="V35" s="47">
        <v>33.5</v>
      </c>
      <c r="W35" s="6"/>
      <c r="X35" s="4"/>
      <c r="Y35" s="5"/>
      <c r="Z35"/>
    </row>
    <row r="36" spans="1:26" s="2" customFormat="1" ht="15" customHeight="1">
      <c r="A36" s="6">
        <v>31</v>
      </c>
      <c r="B36" s="6" t="s">
        <v>179</v>
      </c>
      <c r="C36" s="50">
        <v>8</v>
      </c>
      <c r="D36" s="50" t="s">
        <v>399</v>
      </c>
      <c r="E36" s="27" t="s">
        <v>217</v>
      </c>
      <c r="F36" s="27" t="s">
        <v>257</v>
      </c>
      <c r="G36" s="27" t="s">
        <v>263</v>
      </c>
      <c r="H36" s="16" t="str">
        <f t="shared" si="0"/>
        <v>ph¹m thu trang</v>
      </c>
      <c r="I36" s="50" t="s">
        <v>968</v>
      </c>
      <c r="J36" s="27" t="s">
        <v>616</v>
      </c>
      <c r="K36" s="50" t="s">
        <v>24</v>
      </c>
      <c r="L36" s="50" t="s">
        <v>293</v>
      </c>
      <c r="M36" s="27">
        <v>4207</v>
      </c>
      <c r="N36" s="24" t="str">
        <f t="shared" si="1"/>
        <v>THCS Ninh Thành</v>
      </c>
      <c r="O36" s="12" t="str">
        <f t="shared" si="2"/>
        <v>TP Ninh Bình</v>
      </c>
      <c r="P36" s="47">
        <v>8.25</v>
      </c>
      <c r="Q36" s="47">
        <v>7</v>
      </c>
      <c r="R36" s="47">
        <v>8.5</v>
      </c>
      <c r="S36" s="47">
        <v>5</v>
      </c>
      <c r="T36" s="46"/>
      <c r="U36" s="47"/>
      <c r="V36" s="47">
        <v>33.75</v>
      </c>
      <c r="W36" s="6"/>
      <c r="X36" s="4"/>
      <c r="Y36" s="5"/>
      <c r="Z36"/>
    </row>
    <row r="37" spans="1:26" s="2" customFormat="1" ht="15" customHeight="1">
      <c r="A37" s="6">
        <v>32</v>
      </c>
      <c r="B37" s="6" t="s">
        <v>179</v>
      </c>
      <c r="C37" s="50">
        <v>8</v>
      </c>
      <c r="D37" s="50" t="s">
        <v>978</v>
      </c>
      <c r="E37" s="27" t="s">
        <v>221</v>
      </c>
      <c r="F37" s="27" t="s">
        <v>243</v>
      </c>
      <c r="G37" s="27" t="s">
        <v>434</v>
      </c>
      <c r="H37" s="16" t="str">
        <f t="shared" si="0"/>
        <v>trÇn ph­¬ng uyªn</v>
      </c>
      <c r="I37" s="50" t="s">
        <v>827</v>
      </c>
      <c r="J37" s="27" t="s">
        <v>616</v>
      </c>
      <c r="K37" s="50" t="s">
        <v>24</v>
      </c>
      <c r="L37" s="50" t="s">
        <v>293</v>
      </c>
      <c r="M37" s="27">
        <v>4201</v>
      </c>
      <c r="N37" s="24" t="str">
        <f t="shared" si="1"/>
        <v>THCS Trương Hán Siêu</v>
      </c>
      <c r="O37" s="12" t="str">
        <f t="shared" si="2"/>
        <v>TP Ninh Bình</v>
      </c>
      <c r="P37" s="47">
        <v>8.75</v>
      </c>
      <c r="Q37" s="47">
        <v>8</v>
      </c>
      <c r="R37" s="47">
        <v>9.75</v>
      </c>
      <c r="S37" s="47">
        <v>6.25</v>
      </c>
      <c r="T37" s="46"/>
      <c r="U37" s="47"/>
      <c r="V37" s="47">
        <v>39</v>
      </c>
      <c r="W37" s="6"/>
      <c r="X37" s="4"/>
      <c r="Y37" s="5"/>
      <c r="Z37"/>
    </row>
    <row r="38" spans="1:26" s="2" customFormat="1" ht="15" customHeight="1">
      <c r="A38" s="6">
        <v>33</v>
      </c>
      <c r="B38" s="6" t="s">
        <v>179</v>
      </c>
      <c r="C38" s="50">
        <v>8</v>
      </c>
      <c r="D38" s="50" t="s">
        <v>570</v>
      </c>
      <c r="E38" s="27" t="s">
        <v>217</v>
      </c>
      <c r="F38" s="27" t="s">
        <v>933</v>
      </c>
      <c r="G38" s="27" t="s">
        <v>283</v>
      </c>
      <c r="H38" s="16" t="str">
        <f t="shared" si="0"/>
        <v>ph¹m thÞ t­êng vi</v>
      </c>
      <c r="I38" s="50" t="s">
        <v>953</v>
      </c>
      <c r="J38" s="27" t="s">
        <v>859</v>
      </c>
      <c r="K38" s="50" t="s">
        <v>24</v>
      </c>
      <c r="L38" s="50" t="s">
        <v>293</v>
      </c>
      <c r="M38" s="27">
        <v>4204</v>
      </c>
      <c r="N38" s="24" t="str">
        <f t="shared" si="1"/>
        <v>THCS Lê Hồng Phong</v>
      </c>
      <c r="O38" s="12" t="str">
        <f t="shared" si="2"/>
        <v>TP Ninh Bình</v>
      </c>
      <c r="P38" s="47">
        <v>8.25</v>
      </c>
      <c r="Q38" s="47">
        <v>7</v>
      </c>
      <c r="R38" s="47">
        <v>8</v>
      </c>
      <c r="S38" s="47">
        <v>7.25</v>
      </c>
      <c r="T38" s="46"/>
      <c r="U38" s="47"/>
      <c r="V38" s="47">
        <v>37.75</v>
      </c>
      <c r="W38" s="6"/>
      <c r="X38" s="4"/>
      <c r="Y38" s="5"/>
      <c r="Z38"/>
    </row>
    <row r="39" spans="1:29" s="2" customFormat="1" ht="15" customHeight="1">
      <c r="A39" s="6">
        <v>34</v>
      </c>
      <c r="B39" s="6" t="s">
        <v>179</v>
      </c>
      <c r="C39" s="50">
        <v>8</v>
      </c>
      <c r="D39" s="50" t="s">
        <v>976</v>
      </c>
      <c r="E39" s="27" t="s">
        <v>215</v>
      </c>
      <c r="F39" s="27" t="s">
        <v>246</v>
      </c>
      <c r="G39" s="27" t="s">
        <v>249</v>
      </c>
      <c r="H39" s="16" t="str">
        <f t="shared" si="0"/>
        <v>lª thanh xu©n</v>
      </c>
      <c r="I39" s="50" t="s">
        <v>950</v>
      </c>
      <c r="J39" s="27" t="s">
        <v>635</v>
      </c>
      <c r="K39" s="50" t="s">
        <v>24</v>
      </c>
      <c r="L39" s="50" t="s">
        <v>293</v>
      </c>
      <c r="M39" s="27">
        <v>1206</v>
      </c>
      <c r="N39" s="24" t="str">
        <f t="shared" si="1"/>
        <v>THCS Phú Lộc</v>
      </c>
      <c r="O39" s="12" t="str">
        <f t="shared" si="2"/>
        <v>Nho Quan</v>
      </c>
      <c r="P39" s="47">
        <v>8.25</v>
      </c>
      <c r="Q39" s="47">
        <v>7.5</v>
      </c>
      <c r="R39" s="47">
        <v>8.25</v>
      </c>
      <c r="S39" s="47">
        <v>7.75</v>
      </c>
      <c r="T39" s="46"/>
      <c r="U39" s="47"/>
      <c r="V39" s="47">
        <v>39.5</v>
      </c>
      <c r="W39" s="6"/>
      <c r="X39" s="4"/>
      <c r="Y39" s="5"/>
      <c r="Z39"/>
      <c r="AA39" s="4"/>
      <c r="AB39" s="5"/>
      <c r="AC39"/>
    </row>
    <row r="40" spans="1:29" s="2" customFormat="1" ht="15" customHeight="1">
      <c r="A40" s="6">
        <v>35</v>
      </c>
      <c r="B40" s="6" t="s">
        <v>179</v>
      </c>
      <c r="C40" s="50">
        <v>8</v>
      </c>
      <c r="D40" s="50" t="s">
        <v>973</v>
      </c>
      <c r="E40" s="27" t="s">
        <v>214</v>
      </c>
      <c r="F40" s="27" t="s">
        <v>931</v>
      </c>
      <c r="G40" s="27" t="s">
        <v>262</v>
      </c>
      <c r="H40" s="16" t="str">
        <f t="shared" si="0"/>
        <v>hoµng thÞ phi yÕn</v>
      </c>
      <c r="I40" s="50" t="s">
        <v>723</v>
      </c>
      <c r="J40" s="27" t="s">
        <v>940</v>
      </c>
      <c r="K40" s="50" t="s">
        <v>24</v>
      </c>
      <c r="L40" s="50" t="s">
        <v>293</v>
      </c>
      <c r="M40" s="27">
        <v>3208</v>
      </c>
      <c r="N40" s="24" t="str">
        <f t="shared" si="1"/>
        <v>THCS Ninh Mỹ</v>
      </c>
      <c r="O40" s="12" t="str">
        <f t="shared" si="2"/>
        <v>Hoa Lư</v>
      </c>
      <c r="P40" s="47">
        <v>9.25</v>
      </c>
      <c r="Q40" s="47">
        <v>7.75</v>
      </c>
      <c r="R40" s="47">
        <v>7</v>
      </c>
      <c r="S40" s="47">
        <v>9.25</v>
      </c>
      <c r="T40" s="46"/>
      <c r="U40" s="47"/>
      <c r="V40" s="47">
        <v>42.5</v>
      </c>
      <c r="W40" s="6"/>
      <c r="X40" s="4"/>
      <c r="Y40" s="5"/>
      <c r="Z40"/>
      <c r="AA40" s="4"/>
      <c r="AB40" s="5"/>
      <c r="AC40"/>
    </row>
    <row r="41" spans="1:29" s="1" customFormat="1" ht="16.5" customHeight="1">
      <c r="A41" s="25"/>
      <c r="B41" s="42"/>
      <c r="C41" s="38" t="s">
        <v>197</v>
      </c>
      <c r="D41" s="38"/>
      <c r="E41" s="38"/>
      <c r="F41" s="38"/>
      <c r="G41" s="38"/>
      <c r="H41" s="38"/>
      <c r="I41" s="38"/>
      <c r="J41" s="38"/>
      <c r="K41" s="38"/>
      <c r="L41" s="38"/>
      <c r="M41" s="43"/>
      <c r="N41" s="44"/>
      <c r="O41" s="9"/>
      <c r="P41" s="42"/>
      <c r="Q41" s="42"/>
      <c r="R41" s="42"/>
      <c r="S41" s="42"/>
      <c r="T41" s="42"/>
      <c r="U41" s="42"/>
      <c r="V41" s="42"/>
      <c r="W41" s="42"/>
      <c r="X41" s="4"/>
      <c r="Y41" s="5"/>
      <c r="Z41"/>
      <c r="AA41" s="4"/>
      <c r="AB41" s="5"/>
      <c r="AC41"/>
    </row>
    <row r="42" spans="1:29" s="2" customFormat="1" ht="43.5" customHeight="1">
      <c r="A42" s="181" t="s">
        <v>22</v>
      </c>
      <c r="B42" s="181"/>
      <c r="C42" s="181"/>
      <c r="D42" s="181"/>
      <c r="E42" s="181"/>
      <c r="F42" s="181"/>
      <c r="G42" s="181"/>
      <c r="H42" s="181"/>
      <c r="I42" s="181" t="s">
        <v>18</v>
      </c>
      <c r="J42" s="181"/>
      <c r="K42" s="181"/>
      <c r="L42" s="181" t="s">
        <v>14</v>
      </c>
      <c r="M42" s="181"/>
      <c r="N42" s="181"/>
      <c r="O42" s="181"/>
      <c r="P42" s="45"/>
      <c r="Q42" s="184" t="s">
        <v>1115</v>
      </c>
      <c r="R42" s="184"/>
      <c r="S42" s="184"/>
      <c r="T42" s="184"/>
      <c r="U42" s="184"/>
      <c r="V42" s="184"/>
      <c r="W42" s="184"/>
      <c r="X42" s="4"/>
      <c r="Y42" s="5"/>
      <c r="Z42"/>
      <c r="AA42" s="4"/>
      <c r="AB42" s="5"/>
      <c r="AC42"/>
    </row>
    <row r="43" spans="1:29" s="1" customFormat="1" ht="15.75">
      <c r="A43" s="163"/>
      <c r="B43" s="163"/>
      <c r="C43" s="163"/>
      <c r="D43" s="163"/>
      <c r="E43" s="3"/>
      <c r="F43" s="3"/>
      <c r="G43" s="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4"/>
      <c r="Y43" s="5"/>
      <c r="Z43"/>
      <c r="AA43" s="4"/>
      <c r="AB43" s="5"/>
      <c r="AC43"/>
    </row>
    <row r="44" spans="24:28" ht="15">
      <c r="X44" s="4"/>
      <c r="Y44" s="4">
        <v>1201</v>
      </c>
      <c r="Z44" s="5" t="s">
        <v>157</v>
      </c>
      <c r="AA44" t="s">
        <v>180</v>
      </c>
      <c r="AB44" s="5"/>
    </row>
    <row r="45" spans="24:28" ht="15">
      <c r="X45" s="4"/>
      <c r="Y45" s="4">
        <v>1202</v>
      </c>
      <c r="Z45" s="5" t="s">
        <v>38</v>
      </c>
      <c r="AA45" t="s">
        <v>180</v>
      </c>
      <c r="AB45" s="5"/>
    </row>
    <row r="46" spans="24:28" ht="32.25" customHeight="1">
      <c r="X46" s="4"/>
      <c r="Y46" s="4">
        <v>1203</v>
      </c>
      <c r="Z46" s="5" t="s">
        <v>39</v>
      </c>
      <c r="AA46" t="s">
        <v>180</v>
      </c>
      <c r="AB46" s="5"/>
    </row>
    <row r="47" spans="24:28" ht="15">
      <c r="X47" s="4"/>
      <c r="Y47" s="4">
        <v>1204</v>
      </c>
      <c r="Z47" s="5" t="s">
        <v>40</v>
      </c>
      <c r="AA47" t="s">
        <v>180</v>
      </c>
      <c r="AB47" s="5"/>
    </row>
    <row r="48" spans="24:28" ht="15">
      <c r="X48" s="4"/>
      <c r="Y48" s="4">
        <v>1205</v>
      </c>
      <c r="Z48" s="5" t="s">
        <v>41</v>
      </c>
      <c r="AA48" t="s">
        <v>180</v>
      </c>
      <c r="AB48" s="5"/>
    </row>
    <row r="49" spans="24:28" ht="15">
      <c r="X49" s="4"/>
      <c r="Y49" s="4">
        <v>1206</v>
      </c>
      <c r="Z49" s="5" t="s">
        <v>42</v>
      </c>
      <c r="AA49" t="s">
        <v>180</v>
      </c>
      <c r="AB49" s="5"/>
    </row>
    <row r="50" spans="24:28" ht="15">
      <c r="X50" s="4"/>
      <c r="Y50" s="4">
        <v>1207</v>
      </c>
      <c r="Z50" s="5" t="s">
        <v>43</v>
      </c>
      <c r="AA50" t="s">
        <v>180</v>
      </c>
      <c r="AB50" s="5"/>
    </row>
    <row r="51" spans="24:28" ht="15">
      <c r="X51" s="4"/>
      <c r="Y51" s="4">
        <v>1210</v>
      </c>
      <c r="Z51" s="5" t="s">
        <v>158</v>
      </c>
      <c r="AA51" t="s">
        <v>180</v>
      </c>
      <c r="AB51" s="5"/>
    </row>
    <row r="52" spans="24:28" ht="15">
      <c r="X52" s="4"/>
      <c r="Y52" s="5"/>
      <c r="AA52" s="4"/>
      <c r="AB52" s="5"/>
    </row>
    <row r="53" spans="24:28" ht="15">
      <c r="X53" s="4"/>
      <c r="Y53" s="28">
        <v>1208</v>
      </c>
      <c r="Z53" s="5" t="s">
        <v>44</v>
      </c>
      <c r="AA53" t="s">
        <v>180</v>
      </c>
      <c r="AB53" s="5"/>
    </row>
    <row r="54" spans="24:28" ht="15">
      <c r="X54" s="4"/>
      <c r="Y54" s="4">
        <v>1209</v>
      </c>
      <c r="Z54" s="5" t="s">
        <v>45</v>
      </c>
      <c r="AA54" t="s">
        <v>180</v>
      </c>
      <c r="AB54" s="5"/>
    </row>
    <row r="55" spans="24:28" ht="15">
      <c r="X55" s="4"/>
      <c r="Y55" s="4">
        <v>1211</v>
      </c>
      <c r="Z55" s="5" t="s">
        <v>46</v>
      </c>
      <c r="AA55" t="s">
        <v>180</v>
      </c>
      <c r="AB55" s="5"/>
    </row>
    <row r="56" spans="24:28" ht="15">
      <c r="X56" s="4"/>
      <c r="Y56" s="4">
        <v>1212</v>
      </c>
      <c r="Z56" s="5" t="s">
        <v>47</v>
      </c>
      <c r="AA56" t="s">
        <v>180</v>
      </c>
      <c r="AB56" s="5"/>
    </row>
    <row r="57" spans="24:28" ht="15">
      <c r="X57" s="4"/>
      <c r="Y57" s="4">
        <v>1207</v>
      </c>
      <c r="Z57" s="5" t="s">
        <v>43</v>
      </c>
      <c r="AA57" t="s">
        <v>180</v>
      </c>
      <c r="AB57" s="5"/>
    </row>
    <row r="58" spans="24:28" ht="15">
      <c r="X58" s="4"/>
      <c r="Y58" s="4">
        <v>1213</v>
      </c>
      <c r="Z58" s="5" t="s">
        <v>48</v>
      </c>
      <c r="AA58" t="s">
        <v>180</v>
      </c>
      <c r="AB58" s="5"/>
    </row>
    <row r="59" spans="24:28" ht="15">
      <c r="X59" s="4"/>
      <c r="Y59" s="31">
        <v>1214</v>
      </c>
      <c r="Z59" s="5" t="s">
        <v>49</v>
      </c>
      <c r="AA59" t="s">
        <v>180</v>
      </c>
      <c r="AB59" s="5"/>
    </row>
    <row r="60" spans="24:28" ht="15">
      <c r="X60" s="4"/>
      <c r="Y60" s="4">
        <v>1216</v>
      </c>
      <c r="Z60" s="5" t="s">
        <v>51</v>
      </c>
      <c r="AA60" t="s">
        <v>180</v>
      </c>
      <c r="AB60" s="5"/>
    </row>
    <row r="61" spans="24:28" ht="15">
      <c r="X61" s="4"/>
      <c r="Y61" s="4">
        <v>1217</v>
      </c>
      <c r="Z61" s="5" t="s">
        <v>52</v>
      </c>
      <c r="AA61" t="s">
        <v>180</v>
      </c>
      <c r="AB61" s="5"/>
    </row>
    <row r="62" spans="24:28" ht="15">
      <c r="X62" s="4"/>
      <c r="Y62" s="4">
        <v>1215</v>
      </c>
      <c r="Z62" s="5" t="s">
        <v>50</v>
      </c>
      <c r="AA62" t="s">
        <v>180</v>
      </c>
      <c r="AB62" s="5"/>
    </row>
    <row r="63" spans="24:28" ht="15">
      <c r="X63" s="4"/>
      <c r="Y63" s="4">
        <v>1222</v>
      </c>
      <c r="Z63" s="5" t="s">
        <v>57</v>
      </c>
      <c r="AA63" t="s">
        <v>180</v>
      </c>
      <c r="AB63" s="5"/>
    </row>
    <row r="64" spans="24:28" ht="15">
      <c r="X64" s="4"/>
      <c r="Y64" s="4">
        <v>1224</v>
      </c>
      <c r="Z64" s="5" t="s">
        <v>59</v>
      </c>
      <c r="AA64" t="s">
        <v>180</v>
      </c>
      <c r="AB64" s="5"/>
    </row>
    <row r="65" spans="24:28" ht="15">
      <c r="X65" s="4"/>
      <c r="Y65" s="4">
        <v>1223</v>
      </c>
      <c r="Z65" s="5" t="s">
        <v>58</v>
      </c>
      <c r="AA65" t="s">
        <v>180</v>
      </c>
      <c r="AB65" s="5"/>
    </row>
    <row r="66" spans="24:28" ht="15">
      <c r="X66" s="4"/>
      <c r="Y66" s="4">
        <v>1221</v>
      </c>
      <c r="Z66" s="5" t="s">
        <v>56</v>
      </c>
      <c r="AA66" t="s">
        <v>180</v>
      </c>
      <c r="AB66" s="5"/>
    </row>
    <row r="67" spans="24:28" ht="15">
      <c r="X67" s="4"/>
      <c r="Y67" s="4">
        <v>1220</v>
      </c>
      <c r="Z67" s="5" t="s">
        <v>55</v>
      </c>
      <c r="AA67" t="s">
        <v>180</v>
      </c>
      <c r="AB67" s="5"/>
    </row>
    <row r="68" spans="24:28" ht="15">
      <c r="X68" s="4"/>
      <c r="Y68" s="4">
        <v>1219</v>
      </c>
      <c r="Z68" s="5" t="s">
        <v>54</v>
      </c>
      <c r="AA68" t="s">
        <v>180</v>
      </c>
      <c r="AB68" s="5"/>
    </row>
    <row r="69" spans="24:28" ht="15">
      <c r="X69" s="4"/>
      <c r="Y69" s="4">
        <v>1218</v>
      </c>
      <c r="Z69" s="5" t="s">
        <v>53</v>
      </c>
      <c r="AA69" t="s">
        <v>180</v>
      </c>
      <c r="AB69" s="5"/>
    </row>
    <row r="70" spans="24:28" ht="15">
      <c r="X70" s="4"/>
      <c r="Y70" s="4">
        <v>1202</v>
      </c>
      <c r="Z70" s="5" t="s">
        <v>38</v>
      </c>
      <c r="AA70" t="s">
        <v>180</v>
      </c>
      <c r="AB70" s="5"/>
    </row>
    <row r="71" spans="24:28" ht="15">
      <c r="X71" s="4"/>
      <c r="Y71" s="4">
        <v>1204</v>
      </c>
      <c r="Z71" s="5" t="s">
        <v>40</v>
      </c>
      <c r="AA71" t="s">
        <v>180</v>
      </c>
      <c r="AB71" s="5"/>
    </row>
    <row r="72" spans="24:28" ht="15">
      <c r="X72" s="4"/>
      <c r="Y72" s="4">
        <v>1203</v>
      </c>
      <c r="Z72" s="5" t="s">
        <v>39</v>
      </c>
      <c r="AA72" t="s">
        <v>180</v>
      </c>
      <c r="AB72" s="5"/>
    </row>
    <row r="73" spans="24:28" ht="15">
      <c r="X73" s="4"/>
      <c r="Y73" s="4">
        <v>1205</v>
      </c>
      <c r="Z73" s="5" t="s">
        <v>41</v>
      </c>
      <c r="AA73" t="s">
        <v>180</v>
      </c>
      <c r="AB73" s="5"/>
    </row>
    <row r="74" spans="24:28" ht="15">
      <c r="X74" s="4"/>
      <c r="Y74" s="4">
        <v>1206</v>
      </c>
      <c r="Z74" s="5" t="s">
        <v>42</v>
      </c>
      <c r="AA74" t="s">
        <v>180</v>
      </c>
      <c r="AB74" s="5"/>
    </row>
    <row r="75" spans="24:28" ht="15">
      <c r="X75" s="4"/>
      <c r="Y75" s="4">
        <v>1225</v>
      </c>
      <c r="Z75" s="5" t="s">
        <v>60</v>
      </c>
      <c r="AA75" t="s">
        <v>180</v>
      </c>
      <c r="AB75" s="5"/>
    </row>
    <row r="76" spans="24:28" ht="15">
      <c r="X76" s="4"/>
      <c r="Y76" s="4">
        <v>1227</v>
      </c>
      <c r="Z76" s="5" t="s">
        <v>62</v>
      </c>
      <c r="AA76" t="s">
        <v>180</v>
      </c>
      <c r="AB76" s="5"/>
    </row>
    <row r="77" spans="24:28" ht="15">
      <c r="X77" s="4"/>
      <c r="Y77" s="4">
        <v>2201</v>
      </c>
      <c r="Z77" s="5" t="s">
        <v>159</v>
      </c>
      <c r="AA77" t="s">
        <v>181</v>
      </c>
      <c r="AB77" s="5"/>
    </row>
    <row r="78" spans="24:28" ht="15">
      <c r="X78" s="4"/>
      <c r="Y78" s="4">
        <v>2202</v>
      </c>
      <c r="Z78" s="5" t="s">
        <v>63</v>
      </c>
      <c r="AA78" t="s">
        <v>181</v>
      </c>
      <c r="AB78" s="5"/>
    </row>
    <row r="79" spans="24:28" ht="15">
      <c r="X79" s="4"/>
      <c r="Y79" s="4">
        <v>2206</v>
      </c>
      <c r="Z79" s="5" t="s">
        <v>160</v>
      </c>
      <c r="AA79" t="s">
        <v>181</v>
      </c>
      <c r="AB79" s="5"/>
    </row>
    <row r="80" spans="24:28" ht="15">
      <c r="X80" s="4"/>
      <c r="Y80" s="4">
        <v>2204</v>
      </c>
      <c r="Z80" s="5" t="s">
        <v>65</v>
      </c>
      <c r="AA80" t="s">
        <v>181</v>
      </c>
      <c r="AB80" s="5"/>
    </row>
    <row r="81" spans="24:28" ht="15">
      <c r="X81" s="4"/>
      <c r="Y81" s="4">
        <v>2205</v>
      </c>
      <c r="Z81" s="5" t="s">
        <v>66</v>
      </c>
      <c r="AA81" t="s">
        <v>181</v>
      </c>
      <c r="AB81" s="5"/>
    </row>
    <row r="82" spans="24:28" ht="15">
      <c r="X82" s="4"/>
      <c r="Y82" s="4">
        <v>2207</v>
      </c>
      <c r="Z82" s="5" t="s">
        <v>67</v>
      </c>
      <c r="AA82" t="s">
        <v>181</v>
      </c>
      <c r="AB82" s="5"/>
    </row>
    <row r="83" spans="24:28" ht="15">
      <c r="X83" s="4"/>
      <c r="Y83" s="4">
        <v>2208</v>
      </c>
      <c r="Z83" s="5" t="s">
        <v>68</v>
      </c>
      <c r="AA83" t="s">
        <v>181</v>
      </c>
      <c r="AB83" s="5"/>
    </row>
    <row r="84" spans="24:28" ht="15">
      <c r="X84" s="4"/>
      <c r="Y84" s="4">
        <v>1226</v>
      </c>
      <c r="Z84" s="5" t="s">
        <v>61</v>
      </c>
      <c r="AA84" t="s">
        <v>180</v>
      </c>
      <c r="AB84" s="5"/>
    </row>
    <row r="85" spans="24:28" ht="15">
      <c r="X85" s="4"/>
      <c r="Y85" s="4">
        <v>2203</v>
      </c>
      <c r="Z85" s="5" t="s">
        <v>64</v>
      </c>
      <c r="AA85" t="s">
        <v>181</v>
      </c>
      <c r="AB85" s="5"/>
    </row>
    <row r="86" spans="24:28" ht="15">
      <c r="X86" s="4"/>
      <c r="Y86" s="4">
        <v>2209</v>
      </c>
      <c r="Z86" s="5" t="s">
        <v>69</v>
      </c>
      <c r="AA86" t="s">
        <v>181</v>
      </c>
      <c r="AB86" s="5"/>
    </row>
    <row r="87" spans="24:28" ht="15">
      <c r="X87" s="4"/>
      <c r="Y87" s="4">
        <v>2210</v>
      </c>
      <c r="Z87" s="5" t="s">
        <v>70</v>
      </c>
      <c r="AA87" t="s">
        <v>181</v>
      </c>
      <c r="AB87" s="5"/>
    </row>
    <row r="88" spans="24:28" ht="15">
      <c r="X88" s="4"/>
      <c r="Y88" s="4">
        <v>2211</v>
      </c>
      <c r="Z88" s="5" t="s">
        <v>71</v>
      </c>
      <c r="AA88" t="s">
        <v>181</v>
      </c>
      <c r="AB88" s="5"/>
    </row>
    <row r="89" spans="24:28" ht="15">
      <c r="X89" s="4"/>
      <c r="Y89" s="4">
        <v>2212</v>
      </c>
      <c r="Z89" s="5" t="s">
        <v>26</v>
      </c>
      <c r="AA89" t="s">
        <v>181</v>
      </c>
      <c r="AB89" s="5"/>
    </row>
    <row r="90" spans="24:28" ht="15">
      <c r="X90" s="4"/>
      <c r="Y90" s="4">
        <v>2213</v>
      </c>
      <c r="Z90" s="5" t="s">
        <v>72</v>
      </c>
      <c r="AA90" t="s">
        <v>181</v>
      </c>
      <c r="AB90" s="5"/>
    </row>
    <row r="91" spans="24:28" ht="15">
      <c r="X91" s="4"/>
      <c r="Y91" s="4">
        <v>2214</v>
      </c>
      <c r="Z91" s="5" t="s">
        <v>27</v>
      </c>
      <c r="AA91" t="s">
        <v>181</v>
      </c>
      <c r="AB91" s="5"/>
    </row>
    <row r="92" spans="24:28" ht="15">
      <c r="X92" s="4"/>
      <c r="Y92" s="4">
        <v>2216</v>
      </c>
      <c r="Z92" s="5" t="s">
        <v>29</v>
      </c>
      <c r="AA92" t="s">
        <v>181</v>
      </c>
      <c r="AB92" s="5"/>
    </row>
    <row r="93" spans="24:28" ht="15">
      <c r="X93" s="4"/>
      <c r="Y93" s="4">
        <v>2217</v>
      </c>
      <c r="Z93" s="5" t="s">
        <v>73</v>
      </c>
      <c r="AA93" t="s">
        <v>181</v>
      </c>
      <c r="AB93" s="5"/>
    </row>
    <row r="94" spans="24:28" ht="15">
      <c r="X94" s="4"/>
      <c r="Y94" s="4">
        <v>2215</v>
      </c>
      <c r="Z94" s="5" t="s">
        <v>28</v>
      </c>
      <c r="AA94" t="s">
        <v>181</v>
      </c>
      <c r="AB94" s="5"/>
    </row>
    <row r="95" spans="24:28" ht="15">
      <c r="X95" s="4"/>
      <c r="Y95" s="4">
        <v>2218</v>
      </c>
      <c r="Z95" s="5" t="s">
        <v>161</v>
      </c>
      <c r="AA95" t="s">
        <v>181</v>
      </c>
      <c r="AB95" s="5"/>
    </row>
    <row r="96" spans="24:28" ht="15">
      <c r="X96" s="4"/>
      <c r="Y96" s="4">
        <v>2219</v>
      </c>
      <c r="Z96" s="5" t="s">
        <v>30</v>
      </c>
      <c r="AA96" t="s">
        <v>181</v>
      </c>
      <c r="AB96" s="5"/>
    </row>
    <row r="97" spans="24:28" ht="15">
      <c r="X97" s="4"/>
      <c r="Y97" s="4">
        <v>2220</v>
      </c>
      <c r="Z97" s="5" t="s">
        <v>74</v>
      </c>
      <c r="AA97" t="s">
        <v>181</v>
      </c>
      <c r="AB97" s="5"/>
    </row>
    <row r="98" spans="24:28" ht="15">
      <c r="X98" s="4"/>
      <c r="Y98" s="4">
        <v>3201</v>
      </c>
      <c r="Z98" s="5" t="s">
        <v>76</v>
      </c>
      <c r="AA98" t="s">
        <v>182</v>
      </c>
      <c r="AB98" s="5"/>
    </row>
    <row r="99" spans="24:28" ht="15">
      <c r="X99" s="4"/>
      <c r="Y99" s="4">
        <v>3202</v>
      </c>
      <c r="Z99" s="5" t="s">
        <v>31</v>
      </c>
      <c r="AA99" t="s">
        <v>182</v>
      </c>
      <c r="AB99" s="5"/>
    </row>
    <row r="100" spans="24:28" ht="15">
      <c r="X100" s="4"/>
      <c r="Y100" s="4">
        <v>3203</v>
      </c>
      <c r="Z100" s="5" t="s">
        <v>77</v>
      </c>
      <c r="AA100" t="s">
        <v>182</v>
      </c>
      <c r="AB100" s="5"/>
    </row>
    <row r="101" spans="24:28" ht="15">
      <c r="X101" s="4"/>
      <c r="Y101" s="4">
        <v>2221</v>
      </c>
      <c r="Z101" s="5" t="s">
        <v>75</v>
      </c>
      <c r="AA101" t="s">
        <v>181</v>
      </c>
      <c r="AB101" s="5"/>
    </row>
    <row r="102" spans="24:28" ht="15">
      <c r="X102" s="4"/>
      <c r="Y102" s="4">
        <v>3204</v>
      </c>
      <c r="Z102" s="5" t="s">
        <v>32</v>
      </c>
      <c r="AA102" t="s">
        <v>182</v>
      </c>
      <c r="AB102" s="5"/>
    </row>
    <row r="103" spans="24:28" ht="15">
      <c r="X103" s="4"/>
      <c r="Y103" s="4">
        <v>3205</v>
      </c>
      <c r="Z103" s="5" t="s">
        <v>78</v>
      </c>
      <c r="AA103" t="s">
        <v>182</v>
      </c>
      <c r="AB103" s="5"/>
    </row>
    <row r="104" spans="24:28" ht="15">
      <c r="X104" s="4"/>
      <c r="Y104" s="4">
        <v>3206</v>
      </c>
      <c r="Z104" s="5" t="s">
        <v>33</v>
      </c>
      <c r="AA104" t="s">
        <v>182</v>
      </c>
      <c r="AB104" s="5"/>
    </row>
    <row r="105" spans="24:28" ht="15">
      <c r="X105" s="4"/>
      <c r="Y105" s="4">
        <v>3207</v>
      </c>
      <c r="Z105" s="5" t="s">
        <v>79</v>
      </c>
      <c r="AA105" t="s">
        <v>182</v>
      </c>
      <c r="AB105" s="5"/>
    </row>
    <row r="106" spans="24:28" ht="15">
      <c r="X106" s="4"/>
      <c r="Y106" s="4">
        <v>3208</v>
      </c>
      <c r="Z106" s="5" t="s">
        <v>80</v>
      </c>
      <c r="AA106" t="s">
        <v>182</v>
      </c>
      <c r="AB106" s="5"/>
    </row>
    <row r="107" spans="24:28" ht="15">
      <c r="X107" s="4"/>
      <c r="Y107" s="4">
        <v>4202</v>
      </c>
      <c r="Z107" s="5" t="s">
        <v>34</v>
      </c>
      <c r="AA107" t="s">
        <v>183</v>
      </c>
      <c r="AB107" s="5"/>
    </row>
    <row r="108" spans="24:28" ht="15">
      <c r="X108" s="4"/>
      <c r="Y108" s="4">
        <v>4206</v>
      </c>
      <c r="Z108" s="5" t="s">
        <v>86</v>
      </c>
      <c r="AA108" t="s">
        <v>183</v>
      </c>
      <c r="AB108" s="5"/>
    </row>
    <row r="109" spans="24:28" ht="15">
      <c r="X109" s="4"/>
      <c r="Y109" s="4">
        <v>4203</v>
      </c>
      <c r="Z109" s="5" t="s">
        <v>162</v>
      </c>
      <c r="AA109" t="s">
        <v>183</v>
      </c>
      <c r="AB109" s="5"/>
    </row>
    <row r="110" spans="24:28" ht="15">
      <c r="X110" s="4"/>
      <c r="Y110" s="4">
        <v>4204</v>
      </c>
      <c r="Z110" s="5" t="s">
        <v>85</v>
      </c>
      <c r="AA110" t="s">
        <v>183</v>
      </c>
      <c r="AB110" s="5"/>
    </row>
    <row r="111" spans="24:28" ht="15">
      <c r="X111" s="4"/>
      <c r="Y111" s="4">
        <v>4205</v>
      </c>
      <c r="Z111" s="5" t="s">
        <v>76</v>
      </c>
      <c r="AA111" t="s">
        <v>183</v>
      </c>
      <c r="AB111" s="5"/>
    </row>
    <row r="112" spans="24:28" ht="15">
      <c r="X112" s="4"/>
      <c r="Y112" s="4">
        <v>4207</v>
      </c>
      <c r="Z112" s="5" t="s">
        <v>87</v>
      </c>
      <c r="AA112" t="s">
        <v>183</v>
      </c>
      <c r="AB112" s="5"/>
    </row>
    <row r="113" spans="24:28" ht="15">
      <c r="X113" s="4"/>
      <c r="Y113" s="4">
        <v>4201</v>
      </c>
      <c r="Z113" s="5" t="s">
        <v>84</v>
      </c>
      <c r="AA113" t="s">
        <v>183</v>
      </c>
      <c r="AB113" s="5"/>
    </row>
    <row r="114" spans="24:28" ht="15">
      <c r="X114" s="4"/>
      <c r="Y114" s="4">
        <v>4209</v>
      </c>
      <c r="Z114" s="5" t="s">
        <v>88</v>
      </c>
      <c r="AA114" t="s">
        <v>183</v>
      </c>
      <c r="AB114" s="5"/>
    </row>
    <row r="115" spans="24:28" ht="15">
      <c r="X115" s="4"/>
      <c r="Y115" s="4">
        <v>4208</v>
      </c>
      <c r="Z115" s="5" t="s">
        <v>163</v>
      </c>
      <c r="AA115" t="s">
        <v>183</v>
      </c>
      <c r="AB115" s="5"/>
    </row>
    <row r="116" spans="24:28" ht="15">
      <c r="X116" s="4"/>
      <c r="Y116" s="4">
        <v>3210</v>
      </c>
      <c r="Z116" s="5" t="s">
        <v>82</v>
      </c>
      <c r="AA116" t="s">
        <v>182</v>
      </c>
      <c r="AB116" s="5"/>
    </row>
    <row r="117" spans="24:28" ht="15">
      <c r="X117" s="4"/>
      <c r="Y117" s="4">
        <v>3211</v>
      </c>
      <c r="Z117" s="5" t="s">
        <v>83</v>
      </c>
      <c r="AA117" t="s">
        <v>182</v>
      </c>
      <c r="AB117" s="5"/>
    </row>
    <row r="118" spans="24:28" ht="15">
      <c r="X118" s="4"/>
      <c r="Y118" s="4">
        <v>3209</v>
      </c>
      <c r="Z118" s="5" t="s">
        <v>81</v>
      </c>
      <c r="AA118" t="s">
        <v>182</v>
      </c>
      <c r="AB118" s="5"/>
    </row>
    <row r="119" spans="24:28" ht="15">
      <c r="X119" s="4"/>
      <c r="Y119" s="4">
        <v>4211</v>
      </c>
      <c r="Z119" s="5" t="s">
        <v>35</v>
      </c>
      <c r="AA119" t="s">
        <v>183</v>
      </c>
      <c r="AB119" s="5"/>
    </row>
    <row r="120" spans="24:28" ht="15">
      <c r="X120" s="4"/>
      <c r="Y120" s="4">
        <v>4212</v>
      </c>
      <c r="Z120" s="5" t="s">
        <v>90</v>
      </c>
      <c r="AA120" t="s">
        <v>183</v>
      </c>
      <c r="AB120" s="5"/>
    </row>
    <row r="121" spans="24:28" ht="15">
      <c r="X121" s="4"/>
      <c r="Y121" s="4">
        <v>4210</v>
      </c>
      <c r="Z121" s="5" t="s">
        <v>89</v>
      </c>
      <c r="AA121" t="s">
        <v>183</v>
      </c>
      <c r="AB121" s="5"/>
    </row>
    <row r="122" spans="24:28" ht="15">
      <c r="X122" s="4"/>
      <c r="Y122" s="4"/>
      <c r="Z122" s="5"/>
      <c r="AB122" s="5"/>
    </row>
    <row r="123" spans="25:28" ht="15">
      <c r="Y123" s="4">
        <v>5201</v>
      </c>
      <c r="Z123" s="5" t="s">
        <v>164</v>
      </c>
      <c r="AA123" t="s">
        <v>184</v>
      </c>
      <c r="AB123" s="5"/>
    </row>
    <row r="124" spans="25:28" ht="15">
      <c r="Y124" s="4">
        <v>5202</v>
      </c>
      <c r="Z124" s="5" t="s">
        <v>91</v>
      </c>
      <c r="AA124" t="s">
        <v>184</v>
      </c>
      <c r="AB124" s="5"/>
    </row>
    <row r="125" spans="25:28" ht="15">
      <c r="Y125" s="4">
        <v>5203</v>
      </c>
      <c r="Z125" s="5" t="s">
        <v>92</v>
      </c>
      <c r="AA125" t="s">
        <v>184</v>
      </c>
      <c r="AB125" s="5"/>
    </row>
    <row r="126" spans="25:28" ht="15">
      <c r="Y126" s="4">
        <v>5204</v>
      </c>
      <c r="Z126" s="5" t="s">
        <v>93</v>
      </c>
      <c r="AA126" t="s">
        <v>184</v>
      </c>
      <c r="AB126" s="5"/>
    </row>
    <row r="127" spans="25:28" ht="15">
      <c r="Y127" s="4">
        <v>5205</v>
      </c>
      <c r="Z127" s="5" t="s">
        <v>94</v>
      </c>
      <c r="AA127" t="s">
        <v>184</v>
      </c>
      <c r="AB127" s="5"/>
    </row>
    <row r="128" spans="25:28" ht="15">
      <c r="Y128" s="4">
        <v>5206</v>
      </c>
      <c r="Z128" s="5" t="s">
        <v>95</v>
      </c>
      <c r="AA128" t="s">
        <v>184</v>
      </c>
      <c r="AB128" s="5"/>
    </row>
    <row r="129" spans="25:28" ht="15">
      <c r="Y129" s="4">
        <v>5207</v>
      </c>
      <c r="Z129" s="5" t="s">
        <v>96</v>
      </c>
      <c r="AA129" t="s">
        <v>184</v>
      </c>
      <c r="AB129" s="5"/>
    </row>
    <row r="130" spans="25:28" ht="15">
      <c r="Y130" s="4">
        <v>5208</v>
      </c>
      <c r="Z130" s="5" t="s">
        <v>97</v>
      </c>
      <c r="AA130" t="s">
        <v>184</v>
      </c>
      <c r="AB130" s="5"/>
    </row>
    <row r="131" spans="25:28" ht="15">
      <c r="Y131" s="4">
        <v>5209</v>
      </c>
      <c r="Z131" s="5" t="s">
        <v>98</v>
      </c>
      <c r="AA131" t="s">
        <v>184</v>
      </c>
      <c r="AB131" s="5"/>
    </row>
    <row r="132" spans="25:28" ht="15">
      <c r="Y132" s="4">
        <v>5210</v>
      </c>
      <c r="Z132" s="5" t="s">
        <v>99</v>
      </c>
      <c r="AA132" t="s">
        <v>184</v>
      </c>
      <c r="AB132" s="5"/>
    </row>
    <row r="133" spans="25:28" ht="15">
      <c r="Y133" s="4">
        <v>5211</v>
      </c>
      <c r="Z133" s="5" t="s">
        <v>100</v>
      </c>
      <c r="AA133" t="s">
        <v>184</v>
      </c>
      <c r="AB133" s="5"/>
    </row>
    <row r="134" spans="25:28" ht="15">
      <c r="Y134" s="4">
        <v>5212</v>
      </c>
      <c r="Z134" s="5" t="s">
        <v>101</v>
      </c>
      <c r="AA134" t="s">
        <v>184</v>
      </c>
      <c r="AB134" s="5"/>
    </row>
    <row r="135" spans="25:28" ht="15">
      <c r="Y135" s="4">
        <v>5213</v>
      </c>
      <c r="Z135" s="5" t="s">
        <v>102</v>
      </c>
      <c r="AA135" t="s">
        <v>184</v>
      </c>
      <c r="AB135" s="5"/>
    </row>
    <row r="136" spans="25:28" ht="15">
      <c r="Y136" s="4">
        <v>5214</v>
      </c>
      <c r="Z136" s="5" t="s">
        <v>103</v>
      </c>
      <c r="AA136" t="s">
        <v>184</v>
      </c>
      <c r="AB136" s="5"/>
    </row>
    <row r="137" spans="25:28" ht="15">
      <c r="Y137" s="4">
        <v>5215</v>
      </c>
      <c r="Z137" s="5" t="s">
        <v>104</v>
      </c>
      <c r="AA137" t="s">
        <v>184</v>
      </c>
      <c r="AB137" s="5"/>
    </row>
    <row r="138" spans="25:28" ht="15">
      <c r="Y138" s="4">
        <v>5216</v>
      </c>
      <c r="Z138" s="5" t="s">
        <v>105</v>
      </c>
      <c r="AA138" t="s">
        <v>184</v>
      </c>
      <c r="AB138" s="5"/>
    </row>
    <row r="139" spans="25:28" ht="15">
      <c r="Y139" s="4">
        <v>5217</v>
      </c>
      <c r="Z139" s="5" t="s">
        <v>106</v>
      </c>
      <c r="AA139" t="s">
        <v>184</v>
      </c>
      <c r="AB139" s="5"/>
    </row>
    <row r="140" spans="25:28" ht="15">
      <c r="Y140" s="4">
        <v>5218</v>
      </c>
      <c r="Z140" s="5" t="s">
        <v>107</v>
      </c>
      <c r="AA140" t="s">
        <v>184</v>
      </c>
      <c r="AB140" s="5"/>
    </row>
    <row r="141" spans="25:28" ht="15">
      <c r="Y141" s="4">
        <v>5219</v>
      </c>
      <c r="Z141" s="5" t="s">
        <v>165</v>
      </c>
      <c r="AA141" t="s">
        <v>184</v>
      </c>
      <c r="AB141" s="5"/>
    </row>
    <row r="142" spans="25:28" ht="15">
      <c r="Y142" s="4">
        <v>5220</v>
      </c>
      <c r="Z142" s="5" t="s">
        <v>108</v>
      </c>
      <c r="AA142" t="s">
        <v>184</v>
      </c>
      <c r="AB142" s="5"/>
    </row>
    <row r="143" spans="25:28" ht="15">
      <c r="Y143" s="4">
        <v>6201</v>
      </c>
      <c r="Z143" s="5" t="s">
        <v>109</v>
      </c>
      <c r="AA143" t="s">
        <v>185</v>
      </c>
      <c r="AB143" s="5"/>
    </row>
    <row r="144" spans="25:28" ht="15">
      <c r="Y144" s="4">
        <v>6202</v>
      </c>
      <c r="Z144" s="5" t="s">
        <v>110</v>
      </c>
      <c r="AA144" t="s">
        <v>185</v>
      </c>
      <c r="AB144" s="5"/>
    </row>
    <row r="145" spans="25:28" ht="15">
      <c r="Y145" s="4">
        <v>6203</v>
      </c>
      <c r="Z145" s="5" t="s">
        <v>111</v>
      </c>
      <c r="AA145" t="s">
        <v>185</v>
      </c>
      <c r="AB145" s="5"/>
    </row>
    <row r="146" spans="25:28" ht="15">
      <c r="Y146" s="4">
        <v>6204</v>
      </c>
      <c r="Z146" s="5" t="s">
        <v>112</v>
      </c>
      <c r="AA146" t="s">
        <v>185</v>
      </c>
      <c r="AB146" s="5"/>
    </row>
    <row r="147" spans="25:28" ht="15">
      <c r="Y147" s="4">
        <v>6205</v>
      </c>
      <c r="Z147" s="5" t="s">
        <v>113</v>
      </c>
      <c r="AA147" t="s">
        <v>185</v>
      </c>
      <c r="AB147" s="5"/>
    </row>
    <row r="148" spans="25:28" ht="15">
      <c r="Y148" s="4">
        <v>6206</v>
      </c>
      <c r="Z148" s="5" t="s">
        <v>114</v>
      </c>
      <c r="AA148" t="s">
        <v>185</v>
      </c>
      <c r="AB148" s="5"/>
    </row>
    <row r="149" spans="25:28" ht="15">
      <c r="Y149" s="4">
        <v>6207</v>
      </c>
      <c r="Z149" s="5" t="s">
        <v>166</v>
      </c>
      <c r="AA149" t="s">
        <v>185</v>
      </c>
      <c r="AB149" s="5"/>
    </row>
    <row r="150" spans="25:28" ht="15">
      <c r="Y150" s="4">
        <v>6208</v>
      </c>
      <c r="Z150" s="5" t="s">
        <v>167</v>
      </c>
      <c r="AA150" t="s">
        <v>185</v>
      </c>
      <c r="AB150" s="5"/>
    </row>
    <row r="151" spans="25:28" ht="15">
      <c r="Y151" s="4">
        <v>6209</v>
      </c>
      <c r="Z151" s="5" t="s">
        <v>115</v>
      </c>
      <c r="AA151" t="s">
        <v>185</v>
      </c>
      <c r="AB151" s="5"/>
    </row>
    <row r="152" spans="25:28" ht="15">
      <c r="Y152" s="4">
        <v>6210</v>
      </c>
      <c r="Z152" s="5" t="s">
        <v>116</v>
      </c>
      <c r="AA152" t="s">
        <v>185</v>
      </c>
      <c r="AB152" s="5"/>
    </row>
    <row r="153" spans="25:28" ht="15">
      <c r="Y153" s="4">
        <v>6211</v>
      </c>
      <c r="Z153" s="5" t="s">
        <v>117</v>
      </c>
      <c r="AA153" t="s">
        <v>185</v>
      </c>
      <c r="AB153" s="5"/>
    </row>
    <row r="154" spans="25:28" ht="15">
      <c r="Y154" s="4">
        <v>6212</v>
      </c>
      <c r="Z154" s="5" t="s">
        <v>118</v>
      </c>
      <c r="AA154" t="s">
        <v>185</v>
      </c>
      <c r="AB154" s="5"/>
    </row>
    <row r="155" spans="25:28" ht="15">
      <c r="Y155" s="4">
        <v>6213</v>
      </c>
      <c r="Z155" s="5" t="s">
        <v>119</v>
      </c>
      <c r="AA155" t="s">
        <v>185</v>
      </c>
      <c r="AB155" s="5"/>
    </row>
    <row r="156" spans="25:28" ht="15">
      <c r="Y156" s="4">
        <v>6214</v>
      </c>
      <c r="Z156" s="5" t="s">
        <v>120</v>
      </c>
      <c r="AA156" t="s">
        <v>185</v>
      </c>
      <c r="AB156" s="5"/>
    </row>
    <row r="157" spans="25:28" ht="15">
      <c r="Y157" s="4">
        <v>6215</v>
      </c>
      <c r="Z157" s="5" t="s">
        <v>168</v>
      </c>
      <c r="AA157" t="s">
        <v>185</v>
      </c>
      <c r="AB157" s="5"/>
    </row>
    <row r="158" spans="25:27" ht="15">
      <c r="Y158" s="4">
        <v>6216</v>
      </c>
      <c r="Z158" s="5" t="s">
        <v>121</v>
      </c>
      <c r="AA158" t="s">
        <v>185</v>
      </c>
    </row>
    <row r="159" spans="25:27" ht="15">
      <c r="Y159" s="4">
        <v>6217</v>
      </c>
      <c r="Z159" s="5" t="s">
        <v>122</v>
      </c>
      <c r="AA159" t="s">
        <v>185</v>
      </c>
    </row>
    <row r="160" spans="25:27" ht="15">
      <c r="Y160" s="4">
        <v>6218</v>
      </c>
      <c r="Z160" s="5" t="s">
        <v>123</v>
      </c>
      <c r="AA160" t="s">
        <v>185</v>
      </c>
    </row>
    <row r="161" spans="25:27" ht="15">
      <c r="Y161" s="4">
        <v>6219</v>
      </c>
      <c r="Z161" s="5" t="s">
        <v>124</v>
      </c>
      <c r="AA161" t="s">
        <v>185</v>
      </c>
    </row>
    <row r="162" spans="25:27" ht="15">
      <c r="Y162" s="4">
        <v>6220</v>
      </c>
      <c r="Z162" s="5" t="s">
        <v>125</v>
      </c>
      <c r="AA162" t="s">
        <v>185</v>
      </c>
    </row>
    <row r="163" spans="25:27" ht="15">
      <c r="Y163" s="4">
        <v>6221</v>
      </c>
      <c r="Z163" s="5" t="s">
        <v>36</v>
      </c>
      <c r="AA163" t="s">
        <v>185</v>
      </c>
    </row>
    <row r="164" spans="25:27" ht="15">
      <c r="Y164" s="4">
        <v>6222</v>
      </c>
      <c r="Z164" s="5" t="s">
        <v>169</v>
      </c>
      <c r="AA164" t="s">
        <v>185</v>
      </c>
    </row>
    <row r="165" spans="25:27" ht="15">
      <c r="Y165" s="4">
        <v>6223</v>
      </c>
      <c r="Z165" s="5" t="s">
        <v>170</v>
      </c>
      <c r="AA165" t="s">
        <v>185</v>
      </c>
    </row>
    <row r="166" spans="25:27" ht="15">
      <c r="Y166" s="4">
        <v>6224</v>
      </c>
      <c r="Z166" s="5" t="s">
        <v>126</v>
      </c>
      <c r="AA166" t="s">
        <v>185</v>
      </c>
    </row>
    <row r="167" spans="25:27" ht="15">
      <c r="Y167" s="4">
        <v>6225</v>
      </c>
      <c r="Z167" s="5" t="s">
        <v>127</v>
      </c>
      <c r="AA167" t="s">
        <v>185</v>
      </c>
    </row>
    <row r="168" spans="25:27" ht="15">
      <c r="Y168" s="4">
        <v>6226</v>
      </c>
      <c r="Z168" s="5" t="s">
        <v>128</v>
      </c>
      <c r="AA168" t="s">
        <v>185</v>
      </c>
    </row>
    <row r="169" spans="25:27" ht="15">
      <c r="Y169" s="4">
        <v>6227</v>
      </c>
      <c r="Z169" s="5" t="s">
        <v>129</v>
      </c>
      <c r="AA169" t="s">
        <v>185</v>
      </c>
    </row>
    <row r="170" spans="25:27" ht="15">
      <c r="Y170" s="4">
        <v>7201</v>
      </c>
      <c r="Z170" s="5" t="s">
        <v>171</v>
      </c>
      <c r="AA170" t="s">
        <v>186</v>
      </c>
    </row>
    <row r="171" spans="25:27" ht="15">
      <c r="Y171" s="4">
        <v>7202</v>
      </c>
      <c r="Z171" s="5" t="s">
        <v>130</v>
      </c>
      <c r="AA171" t="s">
        <v>186</v>
      </c>
    </row>
    <row r="172" spans="25:27" ht="15">
      <c r="Y172" s="4">
        <v>7203</v>
      </c>
      <c r="Z172" s="5" t="s">
        <v>131</v>
      </c>
      <c r="AA172" t="s">
        <v>186</v>
      </c>
    </row>
    <row r="173" spans="25:27" ht="15">
      <c r="Y173" s="4">
        <v>7204</v>
      </c>
      <c r="Z173" s="5" t="s">
        <v>132</v>
      </c>
      <c r="AA173" t="s">
        <v>186</v>
      </c>
    </row>
    <row r="174" spans="25:27" ht="15">
      <c r="Y174" s="4">
        <v>7205</v>
      </c>
      <c r="Z174" s="5" t="s">
        <v>133</v>
      </c>
      <c r="AA174" t="s">
        <v>186</v>
      </c>
    </row>
    <row r="175" spans="25:27" ht="15">
      <c r="Y175" s="4">
        <v>7206</v>
      </c>
      <c r="Z175" s="5" t="s">
        <v>134</v>
      </c>
      <c r="AA175" t="s">
        <v>186</v>
      </c>
    </row>
    <row r="176" spans="25:27" ht="15">
      <c r="Y176" s="4">
        <v>7207</v>
      </c>
      <c r="Z176" s="5" t="s">
        <v>135</v>
      </c>
      <c r="AA176" t="s">
        <v>186</v>
      </c>
    </row>
    <row r="177" spans="25:27" ht="15">
      <c r="Y177" s="4">
        <v>7208</v>
      </c>
      <c r="Z177" s="5" t="s">
        <v>136</v>
      </c>
      <c r="AA177" t="s">
        <v>186</v>
      </c>
    </row>
    <row r="178" spans="25:27" ht="15">
      <c r="Y178" s="4">
        <v>7209</v>
      </c>
      <c r="Z178" s="5" t="s">
        <v>172</v>
      </c>
      <c r="AA178" t="s">
        <v>186</v>
      </c>
    </row>
    <row r="179" spans="25:27" ht="15">
      <c r="Y179" s="4">
        <v>7210</v>
      </c>
      <c r="Z179" s="5" t="s">
        <v>173</v>
      </c>
      <c r="AA179" t="s">
        <v>186</v>
      </c>
    </row>
    <row r="180" spans="25:27" ht="15">
      <c r="Y180" s="4">
        <v>7211</v>
      </c>
      <c r="Z180" s="5" t="s">
        <v>137</v>
      </c>
      <c r="AA180" t="s">
        <v>186</v>
      </c>
    </row>
    <row r="181" spans="25:27" ht="15">
      <c r="Y181" s="4">
        <v>7212</v>
      </c>
      <c r="Z181" s="5" t="s">
        <v>138</v>
      </c>
      <c r="AA181" t="s">
        <v>186</v>
      </c>
    </row>
    <row r="182" spans="25:27" ht="15">
      <c r="Y182" s="4">
        <v>7213</v>
      </c>
      <c r="Z182" s="5" t="s">
        <v>139</v>
      </c>
      <c r="AA182" t="s">
        <v>186</v>
      </c>
    </row>
    <row r="183" spans="25:27" ht="15">
      <c r="Y183" s="4">
        <v>7214</v>
      </c>
      <c r="Z183" s="5" t="s">
        <v>174</v>
      </c>
      <c r="AA183" t="s">
        <v>186</v>
      </c>
    </row>
    <row r="184" spans="25:27" ht="15">
      <c r="Y184" s="4">
        <v>7215</v>
      </c>
      <c r="Z184" s="5" t="s">
        <v>140</v>
      </c>
      <c r="AA184" t="s">
        <v>186</v>
      </c>
    </row>
    <row r="185" spans="25:27" ht="15">
      <c r="Y185" s="4">
        <v>7216</v>
      </c>
      <c r="Z185" s="5" t="s">
        <v>141</v>
      </c>
      <c r="AA185" t="s">
        <v>186</v>
      </c>
    </row>
    <row r="186" spans="25:27" ht="15">
      <c r="Y186" s="4">
        <v>7217</v>
      </c>
      <c r="Z186" s="5" t="s">
        <v>142</v>
      </c>
      <c r="AA186" t="s">
        <v>186</v>
      </c>
    </row>
    <row r="187" spans="25:27" ht="15">
      <c r="Y187" s="4">
        <v>8201</v>
      </c>
      <c r="Z187" s="5" t="s">
        <v>143</v>
      </c>
      <c r="AA187" t="s">
        <v>187</v>
      </c>
    </row>
    <row r="188" spans="25:27" ht="15">
      <c r="Y188" s="4">
        <v>8202</v>
      </c>
      <c r="Z188" s="5" t="s">
        <v>144</v>
      </c>
      <c r="AA188" t="s">
        <v>187</v>
      </c>
    </row>
    <row r="189" spans="25:27" ht="15">
      <c r="Y189" s="4">
        <v>8203</v>
      </c>
      <c r="Z189" s="5" t="s">
        <v>145</v>
      </c>
      <c r="AA189" t="s">
        <v>187</v>
      </c>
    </row>
    <row r="190" spans="25:27" ht="15">
      <c r="Y190" s="4">
        <v>8204</v>
      </c>
      <c r="Z190" s="5" t="s">
        <v>34</v>
      </c>
      <c r="AA190" t="s">
        <v>187</v>
      </c>
    </row>
    <row r="191" spans="25:27" ht="15">
      <c r="Y191" s="4">
        <v>8205</v>
      </c>
      <c r="Z191" s="5" t="s">
        <v>146</v>
      </c>
      <c r="AA191" t="s">
        <v>187</v>
      </c>
    </row>
    <row r="192" spans="25:27" ht="15">
      <c r="Y192" s="4">
        <v>8206</v>
      </c>
      <c r="Z192" s="5" t="s">
        <v>147</v>
      </c>
      <c r="AA192" t="s">
        <v>187</v>
      </c>
    </row>
    <row r="193" spans="25:27" ht="15">
      <c r="Y193" s="4">
        <v>8207</v>
      </c>
      <c r="Z193" s="5" t="s">
        <v>148</v>
      </c>
      <c r="AA193" t="s">
        <v>187</v>
      </c>
    </row>
    <row r="194" spans="25:27" ht="15">
      <c r="Y194" s="4">
        <v>9999</v>
      </c>
      <c r="Z194" s="5" t="s">
        <v>149</v>
      </c>
      <c r="AA194" t="s">
        <v>188</v>
      </c>
    </row>
    <row r="195" spans="25:27" ht="15">
      <c r="Y195" s="4">
        <v>9001</v>
      </c>
      <c r="Z195" s="5" t="s">
        <v>150</v>
      </c>
      <c r="AA195" t="s">
        <v>188</v>
      </c>
    </row>
    <row r="196" spans="25:27" ht="15">
      <c r="Y196" s="4">
        <v>9002</v>
      </c>
      <c r="Z196" s="5" t="s">
        <v>151</v>
      </c>
      <c r="AA196" t="s">
        <v>188</v>
      </c>
    </row>
    <row r="197" spans="25:27" ht="15">
      <c r="Y197" s="4">
        <v>9003</v>
      </c>
      <c r="Z197" s="5" t="s">
        <v>152</v>
      </c>
      <c r="AA197" t="s">
        <v>188</v>
      </c>
    </row>
    <row r="198" spans="25:27" ht="15">
      <c r="Y198" s="4">
        <v>9004</v>
      </c>
      <c r="Z198" s="5" t="s">
        <v>153</v>
      </c>
      <c r="AA198" t="s">
        <v>188</v>
      </c>
    </row>
    <row r="199" spans="25:27" ht="15">
      <c r="Y199" s="4">
        <v>9005</v>
      </c>
      <c r="Z199" s="5" t="s">
        <v>154</v>
      </c>
      <c r="AA199" t="s">
        <v>188</v>
      </c>
    </row>
    <row r="200" spans="25:27" ht="15">
      <c r="Y200" s="4">
        <v>9006</v>
      </c>
      <c r="Z200" s="5" t="s">
        <v>175</v>
      </c>
      <c r="AA200" t="s">
        <v>188</v>
      </c>
    </row>
    <row r="201" spans="25:27" ht="15">
      <c r="Y201" s="4">
        <v>9007</v>
      </c>
      <c r="Z201" s="5" t="s">
        <v>176</v>
      </c>
      <c r="AA201" t="s">
        <v>188</v>
      </c>
    </row>
    <row r="202" spans="25:27" ht="15">
      <c r="Y202" s="4">
        <v>9008</v>
      </c>
      <c r="Z202" s="5" t="s">
        <v>177</v>
      </c>
      <c r="AA202" t="s">
        <v>188</v>
      </c>
    </row>
    <row r="203" spans="25:27" ht="15">
      <c r="Y203" s="4">
        <v>9009</v>
      </c>
      <c r="Z203" s="5" t="s">
        <v>178</v>
      </c>
      <c r="AA203" t="s">
        <v>188</v>
      </c>
    </row>
    <row r="204" spans="25:27" ht="15">
      <c r="Y204" s="4">
        <v>9010</v>
      </c>
      <c r="Z204" s="5" t="s">
        <v>155</v>
      </c>
      <c r="AA204" t="s">
        <v>188</v>
      </c>
    </row>
    <row r="205" spans="25:27" ht="15">
      <c r="Y205" s="4">
        <v>9011</v>
      </c>
      <c r="Z205" s="5" t="s">
        <v>156</v>
      </c>
      <c r="AA205" t="s">
        <v>188</v>
      </c>
    </row>
    <row r="206" spans="25:27" ht="15">
      <c r="Y206" s="4">
        <v>9012</v>
      </c>
      <c r="Z206" s="5" t="s">
        <v>37</v>
      </c>
      <c r="AA206" t="s">
        <v>188</v>
      </c>
    </row>
  </sheetData>
  <sheetProtection/>
  <mergeCells count="32">
    <mergeCell ref="A1:I1"/>
    <mergeCell ref="J1:W1"/>
    <mergeCell ref="A2:I2"/>
    <mergeCell ref="J2:W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S4"/>
    <mergeCell ref="T4:T5"/>
    <mergeCell ref="U4:U5"/>
    <mergeCell ref="A43:D43"/>
    <mergeCell ref="H43:K43"/>
    <mergeCell ref="L43:R43"/>
    <mergeCell ref="S43:W43"/>
    <mergeCell ref="V4:V5"/>
    <mergeCell ref="W4:W5"/>
    <mergeCell ref="A42:H42"/>
    <mergeCell ref="I42:K42"/>
    <mergeCell ref="L42:O42"/>
    <mergeCell ref="Q42:W42"/>
  </mergeCells>
  <printOptions/>
  <pageMargins left="1.1023622047244095" right="0" top="0.5118110236220472" bottom="0.984251968503937" header="0.5118110236220472" footer="0.5118110236220472"/>
  <pageSetup horizontalDpi="600" verticalDpi="600" orientation="landscape" paperSize="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C199"/>
  <sheetViews>
    <sheetView zoomScale="115" zoomScaleNormal="115" zoomScalePageLayoutView="0" workbookViewId="0" topLeftCell="A10">
      <selection activeCell="R10" sqref="R10"/>
    </sheetView>
  </sheetViews>
  <sheetFormatPr defaultColWidth="9.140625" defaultRowHeight="12.75"/>
  <cols>
    <col min="1" max="1" width="3.57421875" style="0" bestFit="1" customWidth="1"/>
    <col min="2" max="2" width="26.140625" style="0" hidden="1" customWidth="1"/>
    <col min="3" max="3" width="6.00390625" style="0" customWidth="1"/>
    <col min="4" max="4" width="7.00390625" style="0" bestFit="1" customWidth="1"/>
    <col min="5" max="7" width="10.00390625" style="0" hidden="1" customWidth="1"/>
    <col min="8" max="8" width="29.140625" style="14" customWidth="1"/>
    <col min="9" max="9" width="11.8515625" style="0" customWidth="1"/>
    <col min="10" max="10" width="30.8515625" style="0" customWidth="1"/>
    <col min="11" max="12" width="5.7109375" style="0" customWidth="1"/>
    <col min="13" max="13" width="9.140625" style="18" hidden="1" customWidth="1"/>
    <col min="14" max="14" width="24.8515625" style="21" bestFit="1" customWidth="1"/>
    <col min="15" max="15" width="12.421875" style="9" customWidth="1"/>
    <col min="16" max="16" width="5.57421875" style="0" customWidth="1"/>
    <col min="17" max="17" width="5.421875" style="0" customWidth="1"/>
    <col min="18" max="18" width="6.140625" style="0" bestFit="1" customWidth="1"/>
    <col min="19" max="19" width="6.57421875" style="0" customWidth="1"/>
    <col min="20" max="20" width="6.00390625" style="0" customWidth="1"/>
    <col min="21" max="21" width="5.57421875" style="0" hidden="1" customWidth="1"/>
    <col min="22" max="22" width="7.140625" style="0" customWidth="1"/>
    <col min="23" max="23" width="16.28125" style="0" customWidth="1"/>
    <col min="24" max="24" width="9.140625" style="0" customWidth="1"/>
    <col min="25" max="25" width="5.57421875" style="0" hidden="1" customWidth="1"/>
    <col min="26" max="26" width="29.140625" style="0" hidden="1" customWidth="1"/>
    <col min="27" max="27" width="11.8515625" style="0" hidden="1" customWidth="1"/>
    <col min="28" max="28" width="29.8515625" style="0" customWidth="1"/>
    <col min="29" max="29" width="11.8515625" style="0" customWidth="1"/>
  </cols>
  <sheetData>
    <row r="1" spans="1:23" s="1" customFormat="1" ht="15.75">
      <c r="A1" s="168" t="s">
        <v>11</v>
      </c>
      <c r="B1" s="168"/>
      <c r="C1" s="168"/>
      <c r="D1" s="168"/>
      <c r="E1" s="168"/>
      <c r="F1" s="168"/>
      <c r="G1" s="168"/>
      <c r="H1" s="168"/>
      <c r="I1" s="168"/>
      <c r="J1" s="169" t="s">
        <v>663</v>
      </c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</row>
    <row r="2" spans="1:23" s="1" customFormat="1" ht="15.75">
      <c r="A2" s="169" t="s">
        <v>13</v>
      </c>
      <c r="B2" s="169"/>
      <c r="C2" s="169"/>
      <c r="D2" s="169"/>
      <c r="E2" s="169"/>
      <c r="F2" s="169"/>
      <c r="G2" s="169"/>
      <c r="H2" s="169"/>
      <c r="I2" s="169"/>
      <c r="J2" s="169" t="s">
        <v>196</v>
      </c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</row>
    <row r="3" spans="8:15" s="1" customFormat="1" ht="16.5">
      <c r="H3" s="13"/>
      <c r="M3" s="17"/>
      <c r="N3" s="20"/>
      <c r="O3" s="9"/>
    </row>
    <row r="4" spans="1:23" s="2" customFormat="1" ht="15.75" customHeight="1">
      <c r="A4" s="165" t="s">
        <v>17</v>
      </c>
      <c r="B4" s="165" t="s">
        <v>19</v>
      </c>
      <c r="C4" s="165" t="s">
        <v>1</v>
      </c>
      <c r="D4" s="165" t="s">
        <v>0</v>
      </c>
      <c r="E4" s="165" t="s">
        <v>539</v>
      </c>
      <c r="F4" s="165" t="s">
        <v>540</v>
      </c>
      <c r="G4" s="165" t="s">
        <v>541</v>
      </c>
      <c r="H4" s="175" t="s">
        <v>2</v>
      </c>
      <c r="I4" s="165" t="s">
        <v>4</v>
      </c>
      <c r="J4" s="165" t="s">
        <v>5</v>
      </c>
      <c r="K4" s="165" t="s">
        <v>6</v>
      </c>
      <c r="L4" s="165" t="s">
        <v>3</v>
      </c>
      <c r="M4" s="172" t="s">
        <v>21</v>
      </c>
      <c r="N4" s="165" t="s">
        <v>21</v>
      </c>
      <c r="O4" s="174" t="s">
        <v>23</v>
      </c>
      <c r="P4" s="166" t="s">
        <v>7</v>
      </c>
      <c r="Q4" s="166"/>
      <c r="R4" s="166"/>
      <c r="S4" s="166"/>
      <c r="T4" s="165" t="s">
        <v>9</v>
      </c>
      <c r="U4" s="165" t="s">
        <v>10</v>
      </c>
      <c r="V4" s="165" t="s">
        <v>20</v>
      </c>
      <c r="W4" s="165" t="s">
        <v>12</v>
      </c>
    </row>
    <row r="5" spans="1:23" s="2" customFormat="1" ht="42" customHeight="1">
      <c r="A5" s="165"/>
      <c r="B5" s="165"/>
      <c r="C5" s="165"/>
      <c r="D5" s="165"/>
      <c r="E5" s="165"/>
      <c r="F5" s="165"/>
      <c r="G5" s="165"/>
      <c r="H5" s="175"/>
      <c r="I5" s="165"/>
      <c r="J5" s="165"/>
      <c r="K5" s="165"/>
      <c r="L5" s="165"/>
      <c r="M5" s="172"/>
      <c r="N5" s="165"/>
      <c r="O5" s="174"/>
      <c r="P5" s="7" t="s">
        <v>8</v>
      </c>
      <c r="Q5" s="6" t="s">
        <v>15</v>
      </c>
      <c r="R5" s="6" t="s">
        <v>661</v>
      </c>
      <c r="S5" s="6" t="s">
        <v>16</v>
      </c>
      <c r="T5" s="165"/>
      <c r="U5" s="165"/>
      <c r="V5" s="165"/>
      <c r="W5" s="165"/>
    </row>
    <row r="6" spans="1:26" s="2" customFormat="1" ht="14.25" customHeight="1">
      <c r="A6" s="6">
        <v>1</v>
      </c>
      <c r="B6" s="6" t="s">
        <v>179</v>
      </c>
      <c r="C6" s="50">
        <v>15</v>
      </c>
      <c r="D6" s="50" t="s">
        <v>1074</v>
      </c>
      <c r="E6" s="27" t="s">
        <v>212</v>
      </c>
      <c r="F6" s="27" t="s">
        <v>261</v>
      </c>
      <c r="G6" s="27" t="s">
        <v>235</v>
      </c>
      <c r="H6" s="16" t="str">
        <f aca="true" t="shared" si="0" ref="H6:H33">E6&amp;" "&amp;F6&amp;" "&amp;G6</f>
        <v>nguyÔn h¶i anh</v>
      </c>
      <c r="I6" s="50" t="s">
        <v>769</v>
      </c>
      <c r="J6" s="27" t="s">
        <v>616</v>
      </c>
      <c r="K6" s="50" t="s">
        <v>24</v>
      </c>
      <c r="L6" s="50" t="s">
        <v>293</v>
      </c>
      <c r="M6" s="27">
        <v>4205</v>
      </c>
      <c r="N6" s="24" t="str">
        <f aca="true" t="shared" si="1" ref="N6:N33">VLOOKUP(M6,$Y$37:$Z$199,2,0)</f>
        <v>THCS Đinh Tiên Hoàng</v>
      </c>
      <c r="O6" s="12" t="str">
        <f aca="true" t="shared" si="2" ref="O6:O33">VLOOKUP(M6,$Y$37:$AA$199,3,0)</f>
        <v>TP Ninh Bình</v>
      </c>
      <c r="P6" s="47">
        <v>7.5</v>
      </c>
      <c r="Q6" s="47">
        <v>7.25</v>
      </c>
      <c r="R6" s="47">
        <v>9.25</v>
      </c>
      <c r="S6" s="47">
        <v>5.6</v>
      </c>
      <c r="T6" s="46"/>
      <c r="U6" s="47"/>
      <c r="V6" s="47">
        <v>35.2</v>
      </c>
      <c r="W6" s="8"/>
      <c r="X6" s="28"/>
      <c r="Y6" s="5"/>
      <c r="Z6"/>
    </row>
    <row r="7" spans="1:26" s="2" customFormat="1" ht="14.25" customHeight="1">
      <c r="A7" s="6">
        <v>2</v>
      </c>
      <c r="B7" s="6" t="s">
        <v>179</v>
      </c>
      <c r="C7" s="50">
        <v>15</v>
      </c>
      <c r="D7" s="50" t="s">
        <v>1065</v>
      </c>
      <c r="E7" s="27" t="s">
        <v>212</v>
      </c>
      <c r="F7" s="27" t="s">
        <v>385</v>
      </c>
      <c r="G7" s="27" t="s">
        <v>235</v>
      </c>
      <c r="H7" s="16" t="str">
        <f t="shared" si="0"/>
        <v>nguyÔn thÞ mai anh</v>
      </c>
      <c r="I7" s="50" t="s">
        <v>1057</v>
      </c>
      <c r="J7" s="27" t="s">
        <v>616</v>
      </c>
      <c r="K7" s="50" t="s">
        <v>24</v>
      </c>
      <c r="L7" s="50" t="s">
        <v>293</v>
      </c>
      <c r="M7" s="27">
        <v>4210</v>
      </c>
      <c r="N7" s="24" t="str">
        <f t="shared" si="1"/>
        <v>THCS Ninh Sơn</v>
      </c>
      <c r="O7" s="12" t="str">
        <f t="shared" si="2"/>
        <v>TP Ninh Bình</v>
      </c>
      <c r="P7" s="47">
        <v>8.75</v>
      </c>
      <c r="Q7" s="47">
        <v>7.25</v>
      </c>
      <c r="R7" s="47">
        <v>9.5</v>
      </c>
      <c r="S7" s="47">
        <v>7.2</v>
      </c>
      <c r="T7" s="46"/>
      <c r="U7" s="47"/>
      <c r="V7" s="47">
        <v>39.9</v>
      </c>
      <c r="W7" s="6"/>
      <c r="X7" s="4"/>
      <c r="Y7" s="5"/>
      <c r="Z7"/>
    </row>
    <row r="8" spans="1:26" s="2" customFormat="1" ht="14.25" customHeight="1">
      <c r="A8" s="6">
        <v>3</v>
      </c>
      <c r="B8" s="6" t="s">
        <v>179</v>
      </c>
      <c r="C8" s="50">
        <v>15</v>
      </c>
      <c r="D8" s="50" t="s">
        <v>1071</v>
      </c>
      <c r="E8" s="27" t="s">
        <v>297</v>
      </c>
      <c r="F8" s="27" t="s">
        <v>303</v>
      </c>
      <c r="G8" s="27" t="s">
        <v>242</v>
      </c>
      <c r="H8" s="16" t="str">
        <f t="shared" si="0"/>
        <v>bïi th¸i ch©u</v>
      </c>
      <c r="I8" s="50" t="s">
        <v>629</v>
      </c>
      <c r="J8" s="27" t="s">
        <v>756</v>
      </c>
      <c r="K8" s="50" t="s">
        <v>24</v>
      </c>
      <c r="L8" s="50" t="s">
        <v>25</v>
      </c>
      <c r="M8" s="27">
        <v>3201</v>
      </c>
      <c r="N8" s="24" t="str">
        <f t="shared" si="1"/>
        <v>THCS Đinh Tiên Hoàng</v>
      </c>
      <c r="O8" s="12" t="str">
        <f t="shared" si="2"/>
        <v>Hoa Lư</v>
      </c>
      <c r="P8" s="47">
        <v>7.75</v>
      </c>
      <c r="Q8" s="47">
        <v>6.5</v>
      </c>
      <c r="R8" s="47">
        <v>10</v>
      </c>
      <c r="S8" s="47">
        <v>6.7</v>
      </c>
      <c r="T8" s="46"/>
      <c r="U8" s="47"/>
      <c r="V8" s="47">
        <v>37.65</v>
      </c>
      <c r="W8" s="6"/>
      <c r="X8" s="4"/>
      <c r="Y8" s="5"/>
      <c r="Z8"/>
    </row>
    <row r="9" spans="1:26" s="2" customFormat="1" ht="14.25" customHeight="1">
      <c r="A9" s="6">
        <v>4</v>
      </c>
      <c r="B9" s="6" t="s">
        <v>179</v>
      </c>
      <c r="C9" s="50">
        <v>15</v>
      </c>
      <c r="D9" s="50" t="s">
        <v>1073</v>
      </c>
      <c r="E9" s="27" t="s">
        <v>222</v>
      </c>
      <c r="F9" s="27" t="s">
        <v>471</v>
      </c>
      <c r="G9" s="27" t="s">
        <v>306</v>
      </c>
      <c r="H9" s="16" t="str">
        <f t="shared" si="0"/>
        <v>tèng thÞ thuú dung</v>
      </c>
      <c r="I9" s="50" t="s">
        <v>857</v>
      </c>
      <c r="J9" s="27" t="s">
        <v>616</v>
      </c>
      <c r="K9" s="50" t="s">
        <v>24</v>
      </c>
      <c r="L9" s="50" t="s">
        <v>293</v>
      </c>
      <c r="M9" s="27">
        <v>3206</v>
      </c>
      <c r="N9" s="24" t="str">
        <f t="shared" si="1"/>
        <v>THCS Ninh Giang</v>
      </c>
      <c r="O9" s="12" t="str">
        <f t="shared" si="2"/>
        <v>Hoa Lư</v>
      </c>
      <c r="P9" s="47">
        <v>9.5</v>
      </c>
      <c r="Q9" s="47">
        <v>6.75</v>
      </c>
      <c r="R9" s="47">
        <v>9.5</v>
      </c>
      <c r="S9" s="47">
        <v>5.2</v>
      </c>
      <c r="T9" s="46"/>
      <c r="U9" s="47"/>
      <c r="V9" s="47">
        <v>36.15</v>
      </c>
      <c r="W9" s="6"/>
      <c r="X9" s="4"/>
      <c r="Y9" s="5"/>
      <c r="Z9"/>
    </row>
    <row r="10" spans="1:26" s="2" customFormat="1" ht="14.25" customHeight="1">
      <c r="A10" s="6">
        <v>5</v>
      </c>
      <c r="B10" s="6" t="s">
        <v>179</v>
      </c>
      <c r="C10" s="50">
        <v>15</v>
      </c>
      <c r="D10" s="50" t="s">
        <v>323</v>
      </c>
      <c r="E10" s="27" t="s">
        <v>217</v>
      </c>
      <c r="F10" s="27" t="s">
        <v>1054</v>
      </c>
      <c r="G10" s="27" t="s">
        <v>245</v>
      </c>
      <c r="H10" s="16" t="str">
        <f t="shared" si="0"/>
        <v>ph¹m vò ®øc duy</v>
      </c>
      <c r="I10" s="50" t="s">
        <v>655</v>
      </c>
      <c r="J10" s="27" t="s">
        <v>616</v>
      </c>
      <c r="K10" s="50" t="s">
        <v>24</v>
      </c>
      <c r="L10" s="50" t="s">
        <v>25</v>
      </c>
      <c r="M10" s="27">
        <v>4201</v>
      </c>
      <c r="N10" s="24" t="str">
        <f t="shared" si="1"/>
        <v>THCS Trương Hán Siêu</v>
      </c>
      <c r="O10" s="12" t="str">
        <f t="shared" si="2"/>
        <v>TP Ninh Bình</v>
      </c>
      <c r="P10" s="47">
        <v>8.75</v>
      </c>
      <c r="Q10" s="47">
        <v>6.75</v>
      </c>
      <c r="R10" s="47">
        <v>9.5</v>
      </c>
      <c r="S10" s="47">
        <v>6.5</v>
      </c>
      <c r="T10" s="46"/>
      <c r="U10" s="47"/>
      <c r="V10" s="47">
        <v>38</v>
      </c>
      <c r="W10" s="6"/>
      <c r="X10" s="4"/>
      <c r="Y10" s="5"/>
      <c r="Z10"/>
    </row>
    <row r="11" spans="1:26" s="2" customFormat="1" ht="14.25" customHeight="1">
      <c r="A11" s="6">
        <v>6</v>
      </c>
      <c r="B11" s="6" t="s">
        <v>179</v>
      </c>
      <c r="C11" s="50">
        <v>15</v>
      </c>
      <c r="D11" s="50" t="s">
        <v>1064</v>
      </c>
      <c r="E11" s="27" t="s">
        <v>212</v>
      </c>
      <c r="F11" s="27" t="s">
        <v>471</v>
      </c>
      <c r="G11" s="27" t="s">
        <v>232</v>
      </c>
      <c r="H11" s="16" t="str">
        <f t="shared" si="0"/>
        <v>nguyÔn thÞ thuú d­¬ng</v>
      </c>
      <c r="I11" s="50" t="s">
        <v>1056</v>
      </c>
      <c r="J11" s="27" t="s">
        <v>286</v>
      </c>
      <c r="K11" s="50" t="s">
        <v>24</v>
      </c>
      <c r="L11" s="50" t="s">
        <v>293</v>
      </c>
      <c r="M11" s="27">
        <v>3211</v>
      </c>
      <c r="N11" s="24" t="str">
        <f t="shared" si="1"/>
        <v>THCS Trường Yên</v>
      </c>
      <c r="O11" s="12" t="str">
        <f t="shared" si="2"/>
        <v>Hoa Lư</v>
      </c>
      <c r="P11" s="47">
        <v>9.5</v>
      </c>
      <c r="Q11" s="47">
        <v>7.5</v>
      </c>
      <c r="R11" s="47">
        <v>10</v>
      </c>
      <c r="S11" s="47">
        <v>8</v>
      </c>
      <c r="T11" s="46"/>
      <c r="U11" s="47"/>
      <c r="V11" s="47">
        <v>43</v>
      </c>
      <c r="W11" s="6"/>
      <c r="X11" s="4"/>
      <c r="Y11" s="5"/>
      <c r="Z11"/>
    </row>
    <row r="12" spans="1:26" s="2" customFormat="1" ht="14.25" customHeight="1">
      <c r="A12" s="6">
        <v>7</v>
      </c>
      <c r="B12" s="6" t="s">
        <v>179</v>
      </c>
      <c r="C12" s="50">
        <v>15</v>
      </c>
      <c r="D12" s="50" t="s">
        <v>318</v>
      </c>
      <c r="E12" s="27" t="s">
        <v>212</v>
      </c>
      <c r="F12" s="27" t="s">
        <v>236</v>
      </c>
      <c r="G12" s="27" t="s">
        <v>244</v>
      </c>
      <c r="H12" s="16" t="str">
        <f t="shared" si="0"/>
        <v>nguyÔn minh ®øc</v>
      </c>
      <c r="I12" s="50" t="s">
        <v>1063</v>
      </c>
      <c r="J12" s="27" t="s">
        <v>650</v>
      </c>
      <c r="K12" s="50" t="s">
        <v>24</v>
      </c>
      <c r="L12" s="50" t="s">
        <v>25</v>
      </c>
      <c r="M12" s="27">
        <v>4204</v>
      </c>
      <c r="N12" s="24" t="str">
        <f t="shared" si="1"/>
        <v>THCS Lê Hồng Phong</v>
      </c>
      <c r="O12" s="12" t="str">
        <f t="shared" si="2"/>
        <v>TP Ninh Bình</v>
      </c>
      <c r="P12" s="47">
        <v>6.75</v>
      </c>
      <c r="Q12" s="47">
        <v>3.75</v>
      </c>
      <c r="R12" s="47">
        <v>9.25</v>
      </c>
      <c r="S12" s="47">
        <v>5.2</v>
      </c>
      <c r="T12" s="46"/>
      <c r="U12" s="47"/>
      <c r="V12" s="47">
        <v>30.15</v>
      </c>
      <c r="W12" s="6"/>
      <c r="X12" s="37"/>
      <c r="Y12" s="5"/>
      <c r="Z12"/>
    </row>
    <row r="13" spans="1:26" s="2" customFormat="1" ht="14.25" customHeight="1">
      <c r="A13" s="6">
        <v>8</v>
      </c>
      <c r="B13" s="6" t="s">
        <v>179</v>
      </c>
      <c r="C13" s="50">
        <v>15</v>
      </c>
      <c r="D13" s="50" t="s">
        <v>1068</v>
      </c>
      <c r="E13" s="27" t="s">
        <v>212</v>
      </c>
      <c r="F13" s="27" t="s">
        <v>243</v>
      </c>
      <c r="G13" s="27" t="s">
        <v>228</v>
      </c>
      <c r="H13" s="16" t="str">
        <f t="shared" si="0"/>
        <v>nguyÔn ph­¬ng hµ</v>
      </c>
      <c r="I13" s="50" t="s">
        <v>1058</v>
      </c>
      <c r="J13" s="27" t="s">
        <v>616</v>
      </c>
      <c r="K13" s="50" t="s">
        <v>24</v>
      </c>
      <c r="L13" s="50" t="s">
        <v>293</v>
      </c>
      <c r="M13" s="27">
        <v>3201</v>
      </c>
      <c r="N13" s="24" t="str">
        <f t="shared" si="1"/>
        <v>THCS Đinh Tiên Hoàng</v>
      </c>
      <c r="O13" s="12" t="str">
        <f t="shared" si="2"/>
        <v>Hoa Lư</v>
      </c>
      <c r="P13" s="47">
        <v>8</v>
      </c>
      <c r="Q13" s="47">
        <v>7</v>
      </c>
      <c r="R13" s="47">
        <v>9.5</v>
      </c>
      <c r="S13" s="47">
        <v>7.1</v>
      </c>
      <c r="T13" s="46"/>
      <c r="U13" s="47"/>
      <c r="V13" s="47">
        <v>38.7</v>
      </c>
      <c r="W13" s="6"/>
      <c r="X13" s="4"/>
      <c r="Y13" s="5"/>
      <c r="Z13"/>
    </row>
    <row r="14" spans="1:26" s="2" customFormat="1" ht="14.25" customHeight="1">
      <c r="A14" s="6">
        <v>9</v>
      </c>
      <c r="B14" s="6" t="s">
        <v>179</v>
      </c>
      <c r="C14" s="50">
        <v>15</v>
      </c>
      <c r="D14" s="50" t="s">
        <v>317</v>
      </c>
      <c r="E14" s="27" t="s">
        <v>218</v>
      </c>
      <c r="F14" s="27" t="s">
        <v>254</v>
      </c>
      <c r="G14" s="27" t="s">
        <v>347</v>
      </c>
      <c r="H14" s="16" t="str">
        <f t="shared" si="0"/>
        <v>vò thÞ ph­¬ng hoa</v>
      </c>
      <c r="I14" s="50" t="s">
        <v>892</v>
      </c>
      <c r="J14" s="27" t="s">
        <v>616</v>
      </c>
      <c r="K14" s="50" t="s">
        <v>24</v>
      </c>
      <c r="L14" s="50" t="s">
        <v>293</v>
      </c>
      <c r="M14" s="27">
        <v>4207</v>
      </c>
      <c r="N14" s="24" t="str">
        <f t="shared" si="1"/>
        <v>THCS Ninh Thành</v>
      </c>
      <c r="O14" s="12" t="str">
        <f t="shared" si="2"/>
        <v>TP Ninh Bình</v>
      </c>
      <c r="P14" s="47">
        <v>8.75</v>
      </c>
      <c r="Q14" s="47">
        <v>7</v>
      </c>
      <c r="R14" s="47">
        <v>9.5</v>
      </c>
      <c r="S14" s="47">
        <v>6.7</v>
      </c>
      <c r="T14" s="46"/>
      <c r="U14" s="47"/>
      <c r="V14" s="47">
        <v>38.65</v>
      </c>
      <c r="W14" s="6"/>
      <c r="X14" s="4"/>
      <c r="Y14" s="5"/>
      <c r="Z14"/>
    </row>
    <row r="15" spans="1:26" s="2" customFormat="1" ht="14.25" customHeight="1">
      <c r="A15" s="6">
        <v>10</v>
      </c>
      <c r="B15" s="6" t="s">
        <v>179</v>
      </c>
      <c r="C15" s="50">
        <v>15</v>
      </c>
      <c r="D15" s="50" t="s">
        <v>327</v>
      </c>
      <c r="E15" s="27" t="s">
        <v>227</v>
      </c>
      <c r="F15" s="27" t="s">
        <v>236</v>
      </c>
      <c r="G15" s="27" t="s">
        <v>664</v>
      </c>
      <c r="H15" s="16" t="str">
        <f t="shared" si="0"/>
        <v>®ç minh hoµn</v>
      </c>
      <c r="I15" s="50" t="s">
        <v>644</v>
      </c>
      <c r="J15" s="27" t="s">
        <v>616</v>
      </c>
      <c r="K15" s="50" t="s">
        <v>24</v>
      </c>
      <c r="L15" s="50" t="s">
        <v>25</v>
      </c>
      <c r="M15" s="27">
        <v>4201</v>
      </c>
      <c r="N15" s="24" t="str">
        <f t="shared" si="1"/>
        <v>THCS Trương Hán Siêu</v>
      </c>
      <c r="O15" s="12" t="str">
        <f t="shared" si="2"/>
        <v>TP Ninh Bình</v>
      </c>
      <c r="P15" s="47">
        <v>8.5</v>
      </c>
      <c r="Q15" s="47">
        <v>7</v>
      </c>
      <c r="R15" s="47">
        <v>10</v>
      </c>
      <c r="S15" s="47">
        <v>7.1</v>
      </c>
      <c r="T15" s="46"/>
      <c r="U15" s="47"/>
      <c r="V15" s="47">
        <v>39.7</v>
      </c>
      <c r="W15" s="6"/>
      <c r="X15" s="4"/>
      <c r="Y15" s="5"/>
      <c r="Z15"/>
    </row>
    <row r="16" spans="1:26" s="2" customFormat="1" ht="14.25" customHeight="1">
      <c r="A16" s="6">
        <v>11</v>
      </c>
      <c r="B16" s="6" t="s">
        <v>179</v>
      </c>
      <c r="C16" s="50">
        <v>15</v>
      </c>
      <c r="D16" s="50" t="s">
        <v>459</v>
      </c>
      <c r="E16" s="27" t="s">
        <v>224</v>
      </c>
      <c r="F16" s="27" t="s">
        <v>245</v>
      </c>
      <c r="G16" s="27" t="s">
        <v>214</v>
      </c>
      <c r="H16" s="16" t="str">
        <f t="shared" si="0"/>
        <v>®inh duy hoµng</v>
      </c>
      <c r="I16" s="50" t="s">
        <v>772</v>
      </c>
      <c r="J16" s="27" t="s">
        <v>756</v>
      </c>
      <c r="K16" s="50" t="s">
        <v>24</v>
      </c>
      <c r="L16" s="50" t="s">
        <v>25</v>
      </c>
      <c r="M16" s="27">
        <v>4204</v>
      </c>
      <c r="N16" s="24" t="str">
        <f t="shared" si="1"/>
        <v>THCS Lê Hồng Phong</v>
      </c>
      <c r="O16" s="12" t="str">
        <f t="shared" si="2"/>
        <v>TP Ninh Bình</v>
      </c>
      <c r="P16" s="47">
        <v>7</v>
      </c>
      <c r="Q16" s="47">
        <v>5.5</v>
      </c>
      <c r="R16" s="47">
        <v>9</v>
      </c>
      <c r="S16" s="47">
        <v>6.8</v>
      </c>
      <c r="T16" s="46"/>
      <c r="U16" s="47"/>
      <c r="V16" s="47">
        <v>35.1</v>
      </c>
      <c r="W16" s="6"/>
      <c r="X16" s="4"/>
      <c r="Y16" s="5"/>
      <c r="Z16"/>
    </row>
    <row r="17" spans="1:26" s="2" customFormat="1" ht="14.25" customHeight="1">
      <c r="A17" s="6">
        <v>12</v>
      </c>
      <c r="B17" s="6" t="s">
        <v>179</v>
      </c>
      <c r="C17" s="50">
        <v>15</v>
      </c>
      <c r="D17" s="50" t="s">
        <v>1075</v>
      </c>
      <c r="E17" s="27" t="s">
        <v>224</v>
      </c>
      <c r="F17" s="27" t="s">
        <v>234</v>
      </c>
      <c r="G17" s="27" t="s">
        <v>265</v>
      </c>
      <c r="H17" s="16" t="str">
        <f t="shared" si="0"/>
        <v>®inh quang huy</v>
      </c>
      <c r="I17" s="50" t="s">
        <v>754</v>
      </c>
      <c r="J17" s="27" t="s">
        <v>616</v>
      </c>
      <c r="K17" s="50" t="s">
        <v>24</v>
      </c>
      <c r="L17" s="50" t="s">
        <v>25</v>
      </c>
      <c r="M17" s="27">
        <v>4210</v>
      </c>
      <c r="N17" s="24" t="str">
        <f t="shared" si="1"/>
        <v>THCS Ninh Sơn</v>
      </c>
      <c r="O17" s="12" t="str">
        <f t="shared" si="2"/>
        <v>TP Ninh Bình</v>
      </c>
      <c r="P17" s="47">
        <v>8.5</v>
      </c>
      <c r="Q17" s="47">
        <v>5.75</v>
      </c>
      <c r="R17" s="47">
        <v>9.5</v>
      </c>
      <c r="S17" s="47">
        <v>5.6</v>
      </c>
      <c r="T17" s="46"/>
      <c r="U17" s="47"/>
      <c r="V17" s="47">
        <v>34.95</v>
      </c>
      <c r="W17" s="6"/>
      <c r="X17" s="4"/>
      <c r="Y17" s="5"/>
      <c r="Z17"/>
    </row>
    <row r="18" spans="1:26" s="2" customFormat="1" ht="14.25" customHeight="1">
      <c r="A18" s="6">
        <v>13</v>
      </c>
      <c r="B18" s="6" t="s">
        <v>179</v>
      </c>
      <c r="C18" s="50">
        <v>15</v>
      </c>
      <c r="D18" s="50" t="s">
        <v>320</v>
      </c>
      <c r="E18" s="27" t="s">
        <v>227</v>
      </c>
      <c r="F18" s="27" t="s">
        <v>225</v>
      </c>
      <c r="G18" s="27" t="s">
        <v>348</v>
      </c>
      <c r="H18" s="16" t="str">
        <f t="shared" si="0"/>
        <v>®ç mai lan</v>
      </c>
      <c r="I18" s="50" t="s">
        <v>1011</v>
      </c>
      <c r="J18" s="27" t="s">
        <v>616</v>
      </c>
      <c r="K18" s="50" t="s">
        <v>24</v>
      </c>
      <c r="L18" s="50" t="s">
        <v>293</v>
      </c>
      <c r="M18" s="27">
        <v>4201</v>
      </c>
      <c r="N18" s="24" t="str">
        <f t="shared" si="1"/>
        <v>THCS Trương Hán Siêu</v>
      </c>
      <c r="O18" s="12" t="str">
        <f t="shared" si="2"/>
        <v>TP Ninh Bình</v>
      </c>
      <c r="P18" s="47">
        <v>7</v>
      </c>
      <c r="Q18" s="47">
        <v>7.75</v>
      </c>
      <c r="R18" s="47">
        <v>9.25</v>
      </c>
      <c r="S18" s="47">
        <v>6.4</v>
      </c>
      <c r="T18" s="46"/>
      <c r="U18" s="47"/>
      <c r="V18" s="47">
        <v>36.8</v>
      </c>
      <c r="W18" s="6"/>
      <c r="X18" s="4"/>
      <c r="Y18" s="5"/>
      <c r="Z18"/>
    </row>
    <row r="19" spans="1:26" s="2" customFormat="1" ht="14.25" customHeight="1">
      <c r="A19" s="6">
        <v>14</v>
      </c>
      <c r="B19" s="6" t="s">
        <v>179</v>
      </c>
      <c r="C19" s="50">
        <v>15</v>
      </c>
      <c r="D19" s="50" t="s">
        <v>452</v>
      </c>
      <c r="E19" s="27" t="s">
        <v>413</v>
      </c>
      <c r="F19" s="27" t="s">
        <v>243</v>
      </c>
      <c r="G19" s="27" t="s">
        <v>266</v>
      </c>
      <c r="H19" s="16" t="str">
        <f t="shared" si="0"/>
        <v>®µm ph­¬ng linh</v>
      </c>
      <c r="I19" s="50" t="s">
        <v>1061</v>
      </c>
      <c r="J19" s="27" t="s">
        <v>616</v>
      </c>
      <c r="K19" s="50" t="s">
        <v>24</v>
      </c>
      <c r="L19" s="50" t="s">
        <v>293</v>
      </c>
      <c r="M19" s="27">
        <v>4208</v>
      </c>
      <c r="N19" s="24" t="str">
        <f t="shared" si="1"/>
        <v>THCS Ninh Tiến</v>
      </c>
      <c r="O19" s="12" t="str">
        <f t="shared" si="2"/>
        <v>TP Ninh Bình</v>
      </c>
      <c r="P19" s="47">
        <v>9.5</v>
      </c>
      <c r="Q19" s="47">
        <v>7.25</v>
      </c>
      <c r="R19" s="47">
        <v>9</v>
      </c>
      <c r="S19" s="47">
        <v>5.8</v>
      </c>
      <c r="T19" s="46"/>
      <c r="U19" s="47"/>
      <c r="V19" s="47">
        <v>37.35</v>
      </c>
      <c r="W19" s="6"/>
      <c r="X19" s="4"/>
      <c r="Y19" s="5"/>
      <c r="Z19"/>
    </row>
    <row r="20" spans="1:26" s="2" customFormat="1" ht="14.25" customHeight="1">
      <c r="A20" s="6">
        <v>15</v>
      </c>
      <c r="B20" s="6" t="s">
        <v>179</v>
      </c>
      <c r="C20" s="50">
        <v>16</v>
      </c>
      <c r="D20" s="50" t="s">
        <v>457</v>
      </c>
      <c r="E20" s="27" t="s">
        <v>212</v>
      </c>
      <c r="F20" s="27" t="s">
        <v>246</v>
      </c>
      <c r="G20" s="27" t="s">
        <v>482</v>
      </c>
      <c r="H20" s="16" t="str">
        <f t="shared" si="0"/>
        <v>nguyÔn thanh loan</v>
      </c>
      <c r="I20" s="50" t="s">
        <v>658</v>
      </c>
      <c r="J20" s="27" t="s">
        <v>756</v>
      </c>
      <c r="K20" s="50" t="s">
        <v>24</v>
      </c>
      <c r="L20" s="50" t="s">
        <v>293</v>
      </c>
      <c r="M20" s="27">
        <v>3203</v>
      </c>
      <c r="N20" s="24" t="str">
        <f t="shared" si="1"/>
        <v>THCS Ninh Thắng</v>
      </c>
      <c r="O20" s="12" t="str">
        <f t="shared" si="2"/>
        <v>Hoa Lư</v>
      </c>
      <c r="P20" s="47">
        <v>9.5</v>
      </c>
      <c r="Q20" s="47">
        <v>7.5</v>
      </c>
      <c r="R20" s="47">
        <v>9.75</v>
      </c>
      <c r="S20" s="47">
        <v>6</v>
      </c>
      <c r="T20" s="46"/>
      <c r="U20" s="47"/>
      <c r="V20" s="47">
        <v>38.75</v>
      </c>
      <c r="W20" s="6"/>
      <c r="X20" s="4"/>
      <c r="Y20" s="5"/>
      <c r="Z20"/>
    </row>
    <row r="21" spans="1:26" s="2" customFormat="1" ht="14.25" customHeight="1">
      <c r="A21" s="6">
        <v>16</v>
      </c>
      <c r="B21" s="6" t="s">
        <v>179</v>
      </c>
      <c r="C21" s="50">
        <v>16</v>
      </c>
      <c r="D21" s="50" t="s">
        <v>1066</v>
      </c>
      <c r="E21" s="27" t="s">
        <v>297</v>
      </c>
      <c r="F21" s="27" t="s">
        <v>1052</v>
      </c>
      <c r="G21" s="27" t="s">
        <v>1053</v>
      </c>
      <c r="H21" s="16" t="str">
        <f t="shared" si="0"/>
        <v>bïi thÞ th­¬ng mÕn</v>
      </c>
      <c r="I21" s="50" t="s">
        <v>1006</v>
      </c>
      <c r="J21" s="27" t="s">
        <v>285</v>
      </c>
      <c r="K21" s="50" t="s">
        <v>24</v>
      </c>
      <c r="L21" s="50" t="s">
        <v>293</v>
      </c>
      <c r="M21" s="27">
        <v>5211</v>
      </c>
      <c r="N21" s="24" t="str">
        <f t="shared" si="1"/>
        <v>THCS Khánh An</v>
      </c>
      <c r="O21" s="12" t="str">
        <f t="shared" si="2"/>
        <v>Yên Khánh</v>
      </c>
      <c r="P21" s="47">
        <v>9.5</v>
      </c>
      <c r="Q21" s="47">
        <v>7</v>
      </c>
      <c r="R21" s="47">
        <v>10</v>
      </c>
      <c r="S21" s="47">
        <v>6.7</v>
      </c>
      <c r="T21" s="46"/>
      <c r="U21" s="47"/>
      <c r="V21" s="47">
        <v>39.9</v>
      </c>
      <c r="W21" s="8"/>
      <c r="X21" s="4"/>
      <c r="Y21" s="5"/>
      <c r="Z21"/>
    </row>
    <row r="22" spans="1:26" s="2" customFormat="1" ht="14.25" customHeight="1">
      <c r="A22" s="6">
        <v>17</v>
      </c>
      <c r="B22" s="6" t="s">
        <v>179</v>
      </c>
      <c r="C22" s="50">
        <v>16</v>
      </c>
      <c r="D22" s="50" t="s">
        <v>1079</v>
      </c>
      <c r="E22" s="27" t="s">
        <v>217</v>
      </c>
      <c r="F22" s="27" t="s">
        <v>1055</v>
      </c>
      <c r="G22" s="27" t="s">
        <v>237</v>
      </c>
      <c r="H22" s="16" t="str">
        <f t="shared" si="0"/>
        <v>ph¹m nguyÔn minh ngäc</v>
      </c>
      <c r="I22" s="50" t="s">
        <v>617</v>
      </c>
      <c r="J22" s="27" t="s">
        <v>616</v>
      </c>
      <c r="K22" s="50" t="s">
        <v>24</v>
      </c>
      <c r="L22" s="50" t="s">
        <v>293</v>
      </c>
      <c r="M22" s="27">
        <v>4201</v>
      </c>
      <c r="N22" s="24" t="str">
        <f t="shared" si="1"/>
        <v>THCS Trương Hán Siêu</v>
      </c>
      <c r="O22" s="12" t="str">
        <f t="shared" si="2"/>
        <v>TP Ninh Bình</v>
      </c>
      <c r="P22" s="47">
        <v>5.5</v>
      </c>
      <c r="Q22" s="47">
        <v>7</v>
      </c>
      <c r="R22" s="47">
        <v>9</v>
      </c>
      <c r="S22" s="47">
        <v>5.5</v>
      </c>
      <c r="T22" s="46"/>
      <c r="U22" s="47"/>
      <c r="V22" s="47">
        <v>32.5</v>
      </c>
      <c r="W22" s="6"/>
      <c r="X22" s="4"/>
      <c r="Y22" s="5"/>
      <c r="Z22"/>
    </row>
    <row r="23" spans="1:26" s="2" customFormat="1" ht="14.25" customHeight="1">
      <c r="A23" s="6">
        <v>18</v>
      </c>
      <c r="B23" s="6" t="s">
        <v>179</v>
      </c>
      <c r="C23" s="50">
        <v>16</v>
      </c>
      <c r="D23" s="50" t="s">
        <v>1069</v>
      </c>
      <c r="E23" s="27" t="s">
        <v>224</v>
      </c>
      <c r="F23" s="27" t="s">
        <v>346</v>
      </c>
      <c r="G23" s="27" t="s">
        <v>237</v>
      </c>
      <c r="H23" s="16" t="str">
        <f t="shared" si="0"/>
        <v>®inh thÞ minh ngäc</v>
      </c>
      <c r="I23" s="50" t="s">
        <v>1059</v>
      </c>
      <c r="J23" s="27" t="s">
        <v>616</v>
      </c>
      <c r="K23" s="50" t="s">
        <v>24</v>
      </c>
      <c r="L23" s="50" t="s">
        <v>293</v>
      </c>
      <c r="M23" s="27">
        <v>4202</v>
      </c>
      <c r="N23" s="24" t="str">
        <f t="shared" si="1"/>
        <v>THCS Quang Trung</v>
      </c>
      <c r="O23" s="12" t="str">
        <f t="shared" si="2"/>
        <v>TP Ninh Bình</v>
      </c>
      <c r="P23" s="47">
        <v>8.75</v>
      </c>
      <c r="Q23" s="47">
        <v>7.25</v>
      </c>
      <c r="R23" s="47">
        <v>10</v>
      </c>
      <c r="S23" s="47">
        <v>6.2</v>
      </c>
      <c r="T23" s="46"/>
      <c r="U23" s="47"/>
      <c r="V23" s="47">
        <v>38.4</v>
      </c>
      <c r="W23" s="6"/>
      <c r="X23" s="4"/>
      <c r="Y23" s="5"/>
      <c r="Z23"/>
    </row>
    <row r="24" spans="1:26" s="2" customFormat="1" ht="14.25" customHeight="1">
      <c r="A24" s="6">
        <v>19</v>
      </c>
      <c r="B24" s="6" t="s">
        <v>179</v>
      </c>
      <c r="C24" s="50">
        <v>16</v>
      </c>
      <c r="D24" s="50" t="s">
        <v>1067</v>
      </c>
      <c r="E24" s="27" t="s">
        <v>215</v>
      </c>
      <c r="F24" s="27" t="s">
        <v>269</v>
      </c>
      <c r="G24" s="27" t="s">
        <v>332</v>
      </c>
      <c r="H24" s="16" t="str">
        <f t="shared" si="0"/>
        <v>lª th¶o nguyªn</v>
      </c>
      <c r="I24" s="50" t="s">
        <v>1004</v>
      </c>
      <c r="J24" s="27" t="s">
        <v>616</v>
      </c>
      <c r="K24" s="50" t="s">
        <v>24</v>
      </c>
      <c r="L24" s="50" t="s">
        <v>293</v>
      </c>
      <c r="M24" s="27">
        <v>4201</v>
      </c>
      <c r="N24" s="24" t="str">
        <f t="shared" si="1"/>
        <v>THCS Trương Hán Siêu</v>
      </c>
      <c r="O24" s="12" t="str">
        <f t="shared" si="2"/>
        <v>TP Ninh Bình</v>
      </c>
      <c r="P24" s="47">
        <v>8.25</v>
      </c>
      <c r="Q24" s="47">
        <v>7</v>
      </c>
      <c r="R24" s="47">
        <v>10</v>
      </c>
      <c r="S24" s="47">
        <v>7.1</v>
      </c>
      <c r="T24" s="46"/>
      <c r="U24" s="47"/>
      <c r="V24" s="47">
        <v>39.45</v>
      </c>
      <c r="W24" s="6"/>
      <c r="X24" s="4"/>
      <c r="Y24" s="5"/>
      <c r="Z24"/>
    </row>
    <row r="25" spans="1:26" s="2" customFormat="1" ht="14.25" customHeight="1">
      <c r="A25" s="6">
        <v>20</v>
      </c>
      <c r="B25" s="6" t="s">
        <v>179</v>
      </c>
      <c r="C25" s="50">
        <v>16</v>
      </c>
      <c r="D25" s="50" t="s">
        <v>324</v>
      </c>
      <c r="E25" s="27" t="s">
        <v>224</v>
      </c>
      <c r="F25" s="27" t="s">
        <v>544</v>
      </c>
      <c r="G25" s="27" t="s">
        <v>243</v>
      </c>
      <c r="H25" s="16" t="str">
        <f t="shared" si="0"/>
        <v>®inh ngäc minh ph­¬ng</v>
      </c>
      <c r="I25" s="50" t="s">
        <v>1005</v>
      </c>
      <c r="J25" s="27" t="s">
        <v>616</v>
      </c>
      <c r="K25" s="50" t="s">
        <v>24</v>
      </c>
      <c r="L25" s="50" t="s">
        <v>293</v>
      </c>
      <c r="M25" s="27">
        <v>4203</v>
      </c>
      <c r="N25" s="24" t="str">
        <f t="shared" si="1"/>
        <v>THCS Lý Tự Trọng</v>
      </c>
      <c r="O25" s="12" t="str">
        <f t="shared" si="2"/>
        <v>TP Ninh Bình</v>
      </c>
      <c r="P25" s="47">
        <v>8.75</v>
      </c>
      <c r="Q25" s="47">
        <v>7.25</v>
      </c>
      <c r="R25" s="47">
        <v>9.75</v>
      </c>
      <c r="S25" s="47">
        <v>6.7</v>
      </c>
      <c r="T25" s="46"/>
      <c r="U25" s="47"/>
      <c r="V25" s="47">
        <v>39.15</v>
      </c>
      <c r="W25" s="6"/>
      <c r="X25" s="4"/>
      <c r="Y25" s="5"/>
      <c r="Z25"/>
    </row>
    <row r="26" spans="1:26" s="2" customFormat="1" ht="14.25" customHeight="1">
      <c r="A26" s="6">
        <v>21</v>
      </c>
      <c r="B26" s="6" t="s">
        <v>179</v>
      </c>
      <c r="C26" s="50">
        <v>16</v>
      </c>
      <c r="D26" s="50" t="s">
        <v>1070</v>
      </c>
      <c r="E26" s="27" t="s">
        <v>315</v>
      </c>
      <c r="F26" s="27" t="s">
        <v>346</v>
      </c>
      <c r="G26" s="27" t="s">
        <v>243</v>
      </c>
      <c r="H26" s="16" t="str">
        <f t="shared" si="0"/>
        <v>l­¬ng thÞ minh ph­¬ng</v>
      </c>
      <c r="I26" s="50" t="s">
        <v>632</v>
      </c>
      <c r="J26" s="27" t="s">
        <v>620</v>
      </c>
      <c r="K26" s="50" t="s">
        <v>24</v>
      </c>
      <c r="L26" s="50" t="s">
        <v>293</v>
      </c>
      <c r="M26" s="27">
        <v>4201</v>
      </c>
      <c r="N26" s="24" t="str">
        <f t="shared" si="1"/>
        <v>THCS Trương Hán Siêu</v>
      </c>
      <c r="O26" s="12" t="str">
        <f t="shared" si="2"/>
        <v>TP Ninh Bình</v>
      </c>
      <c r="P26" s="47">
        <v>9.25</v>
      </c>
      <c r="Q26" s="47">
        <v>7.75</v>
      </c>
      <c r="R26" s="47">
        <v>9.5</v>
      </c>
      <c r="S26" s="47">
        <v>5.7</v>
      </c>
      <c r="T26" s="46"/>
      <c r="U26" s="47"/>
      <c r="V26" s="47">
        <v>37.9</v>
      </c>
      <c r="W26" s="6"/>
      <c r="X26" s="4"/>
      <c r="Y26" s="5"/>
      <c r="Z26"/>
    </row>
    <row r="27" spans="1:26" s="2" customFormat="1" ht="14.25" customHeight="1">
      <c r="A27" s="6">
        <v>22</v>
      </c>
      <c r="B27" s="6" t="s">
        <v>179</v>
      </c>
      <c r="C27" s="50">
        <v>16</v>
      </c>
      <c r="D27" s="50" t="s">
        <v>322</v>
      </c>
      <c r="E27" s="27" t="s">
        <v>214</v>
      </c>
      <c r="F27" s="27" t="s">
        <v>246</v>
      </c>
      <c r="G27" s="27" t="s">
        <v>234</v>
      </c>
      <c r="H27" s="16" t="str">
        <f t="shared" si="0"/>
        <v>hoµng thanh quang</v>
      </c>
      <c r="I27" s="50" t="s">
        <v>1010</v>
      </c>
      <c r="J27" s="27" t="s">
        <v>756</v>
      </c>
      <c r="K27" s="50" t="s">
        <v>24</v>
      </c>
      <c r="L27" s="50" t="s">
        <v>25</v>
      </c>
      <c r="M27" s="27">
        <v>4204</v>
      </c>
      <c r="N27" s="24" t="str">
        <f t="shared" si="1"/>
        <v>THCS Lê Hồng Phong</v>
      </c>
      <c r="O27" s="12" t="str">
        <f t="shared" si="2"/>
        <v>TP Ninh Bình</v>
      </c>
      <c r="P27" s="47">
        <v>8.5</v>
      </c>
      <c r="Q27" s="47">
        <v>7.5</v>
      </c>
      <c r="R27" s="47">
        <v>9.75</v>
      </c>
      <c r="S27" s="47">
        <v>6.6</v>
      </c>
      <c r="T27" s="46"/>
      <c r="U27" s="47"/>
      <c r="V27" s="47">
        <v>38.95</v>
      </c>
      <c r="W27" s="6"/>
      <c r="X27" s="4"/>
      <c r="Y27" s="5"/>
      <c r="Z27"/>
    </row>
    <row r="28" spans="1:26" s="2" customFormat="1" ht="14.25" customHeight="1">
      <c r="A28" s="6">
        <v>23</v>
      </c>
      <c r="B28" s="6" t="s">
        <v>179</v>
      </c>
      <c r="C28" s="50">
        <v>16</v>
      </c>
      <c r="D28" s="50" t="s">
        <v>1076</v>
      </c>
      <c r="E28" s="27" t="s">
        <v>328</v>
      </c>
      <c r="F28" s="27" t="s">
        <v>243</v>
      </c>
      <c r="G28" s="27" t="s">
        <v>269</v>
      </c>
      <c r="H28" s="16" t="str">
        <f t="shared" si="0"/>
        <v>®Æng ph­¬ng th¶o</v>
      </c>
      <c r="I28" s="50" t="s">
        <v>848</v>
      </c>
      <c r="J28" s="27" t="s">
        <v>756</v>
      </c>
      <c r="K28" s="50" t="s">
        <v>24</v>
      </c>
      <c r="L28" s="50" t="s">
        <v>293</v>
      </c>
      <c r="M28" s="27">
        <v>4204</v>
      </c>
      <c r="N28" s="24" t="str">
        <f t="shared" si="1"/>
        <v>THCS Lê Hồng Phong</v>
      </c>
      <c r="O28" s="12" t="str">
        <f t="shared" si="2"/>
        <v>TP Ninh Bình</v>
      </c>
      <c r="P28" s="47">
        <v>8.75</v>
      </c>
      <c r="Q28" s="47">
        <v>8.25</v>
      </c>
      <c r="R28" s="47">
        <v>7.5</v>
      </c>
      <c r="S28" s="47">
        <v>5.1</v>
      </c>
      <c r="T28" s="46"/>
      <c r="U28" s="47"/>
      <c r="V28" s="47">
        <v>34.7</v>
      </c>
      <c r="W28" s="6"/>
      <c r="X28" s="4"/>
      <c r="Y28" s="5"/>
      <c r="Z28"/>
    </row>
    <row r="29" spans="1:26" s="2" customFormat="1" ht="14.25" customHeight="1">
      <c r="A29" s="6">
        <v>24</v>
      </c>
      <c r="B29" s="6" t="s">
        <v>179</v>
      </c>
      <c r="C29" s="50">
        <v>16</v>
      </c>
      <c r="D29" s="50" t="s">
        <v>1072</v>
      </c>
      <c r="E29" s="27" t="s">
        <v>221</v>
      </c>
      <c r="F29" s="27" t="s">
        <v>385</v>
      </c>
      <c r="G29" s="27" t="s">
        <v>462</v>
      </c>
      <c r="H29" s="16" t="str">
        <f t="shared" si="0"/>
        <v>trÇn thÞ mai thuû</v>
      </c>
      <c r="I29" s="50" t="s">
        <v>1062</v>
      </c>
      <c r="J29" s="27" t="s">
        <v>756</v>
      </c>
      <c r="K29" s="50" t="s">
        <v>24</v>
      </c>
      <c r="L29" s="50" t="s">
        <v>293</v>
      </c>
      <c r="M29" s="27">
        <v>4201</v>
      </c>
      <c r="N29" s="24" t="str">
        <f t="shared" si="1"/>
        <v>THCS Trương Hán Siêu</v>
      </c>
      <c r="O29" s="12" t="str">
        <f t="shared" si="2"/>
        <v>TP Ninh Bình</v>
      </c>
      <c r="P29" s="47">
        <v>8.5</v>
      </c>
      <c r="Q29" s="47">
        <v>7</v>
      </c>
      <c r="R29" s="47">
        <v>8.75</v>
      </c>
      <c r="S29" s="47">
        <v>6.3</v>
      </c>
      <c r="T29" s="46"/>
      <c r="U29" s="47"/>
      <c r="V29" s="47">
        <v>36.85</v>
      </c>
      <c r="W29" s="6"/>
      <c r="X29" s="4"/>
      <c r="Y29" s="5"/>
      <c r="Z29"/>
    </row>
    <row r="30" spans="1:26" s="2" customFormat="1" ht="14.25" customHeight="1">
      <c r="A30" s="6">
        <v>25</v>
      </c>
      <c r="B30" s="6" t="s">
        <v>179</v>
      </c>
      <c r="C30" s="50">
        <v>16</v>
      </c>
      <c r="D30" s="50" t="s">
        <v>1077</v>
      </c>
      <c r="E30" s="27" t="s">
        <v>214</v>
      </c>
      <c r="F30" s="27" t="s">
        <v>244</v>
      </c>
      <c r="G30" s="27" t="s">
        <v>518</v>
      </c>
      <c r="H30" s="16" t="str">
        <f t="shared" si="0"/>
        <v>hoµng ®øc toµn</v>
      </c>
      <c r="I30" s="50" t="s">
        <v>1010</v>
      </c>
      <c r="J30" s="27" t="s">
        <v>756</v>
      </c>
      <c r="K30" s="50" t="s">
        <v>24</v>
      </c>
      <c r="L30" s="50" t="s">
        <v>25</v>
      </c>
      <c r="M30" s="27">
        <v>4203</v>
      </c>
      <c r="N30" s="24" t="str">
        <f t="shared" si="1"/>
        <v>THCS Lý Tự Trọng</v>
      </c>
      <c r="O30" s="12" t="str">
        <f t="shared" si="2"/>
        <v>TP Ninh Bình</v>
      </c>
      <c r="P30" s="47">
        <v>8.25</v>
      </c>
      <c r="Q30" s="47">
        <v>6.5</v>
      </c>
      <c r="R30" s="47">
        <v>9.5</v>
      </c>
      <c r="S30" s="47">
        <v>5</v>
      </c>
      <c r="T30" s="46"/>
      <c r="U30" s="47"/>
      <c r="V30" s="47">
        <v>34.25</v>
      </c>
      <c r="W30" s="6"/>
      <c r="X30" s="4"/>
      <c r="Y30" s="5"/>
      <c r="Z30"/>
    </row>
    <row r="31" spans="1:26" s="2" customFormat="1" ht="14.25" customHeight="1">
      <c r="A31" s="6">
        <v>26</v>
      </c>
      <c r="B31" s="6" t="s">
        <v>179</v>
      </c>
      <c r="C31" s="50">
        <v>16</v>
      </c>
      <c r="D31" s="50" t="s">
        <v>461</v>
      </c>
      <c r="E31" s="27" t="s">
        <v>214</v>
      </c>
      <c r="F31" s="27" t="s">
        <v>237</v>
      </c>
      <c r="G31" s="27" t="s">
        <v>267</v>
      </c>
      <c r="H31" s="16" t="str">
        <f t="shared" si="0"/>
        <v>hoµng ngäc tïng</v>
      </c>
      <c r="I31" s="50" t="s">
        <v>1009</v>
      </c>
      <c r="J31" s="27" t="s">
        <v>1060</v>
      </c>
      <c r="K31" s="50" t="s">
        <v>24</v>
      </c>
      <c r="L31" s="50" t="s">
        <v>25</v>
      </c>
      <c r="M31" s="27">
        <v>4203</v>
      </c>
      <c r="N31" s="24" t="str">
        <f t="shared" si="1"/>
        <v>THCS Lý Tự Trọng</v>
      </c>
      <c r="O31" s="12" t="str">
        <f t="shared" si="2"/>
        <v>TP Ninh Bình</v>
      </c>
      <c r="P31" s="47">
        <v>7.75</v>
      </c>
      <c r="Q31" s="47">
        <v>7.5</v>
      </c>
      <c r="R31" s="47">
        <v>8.75</v>
      </c>
      <c r="S31" s="47">
        <v>6.8</v>
      </c>
      <c r="T31" s="46"/>
      <c r="U31" s="47"/>
      <c r="V31" s="47">
        <v>37.6</v>
      </c>
      <c r="W31" s="6"/>
      <c r="X31" s="4"/>
      <c r="Y31" s="5"/>
      <c r="Z31"/>
    </row>
    <row r="32" spans="1:26" s="2" customFormat="1" ht="14.25" customHeight="1">
      <c r="A32" s="6">
        <v>27</v>
      </c>
      <c r="B32" s="6" t="s">
        <v>179</v>
      </c>
      <c r="C32" s="50">
        <v>16</v>
      </c>
      <c r="D32" s="50" t="s">
        <v>319</v>
      </c>
      <c r="E32" s="27" t="s">
        <v>224</v>
      </c>
      <c r="F32" s="27" t="s">
        <v>521</v>
      </c>
      <c r="G32" s="27" t="s">
        <v>283</v>
      </c>
      <c r="H32" s="16" t="str">
        <f t="shared" si="0"/>
        <v>®inh thÞ yÕn vi</v>
      </c>
      <c r="I32" s="50" t="s">
        <v>1011</v>
      </c>
      <c r="J32" s="27" t="s">
        <v>616</v>
      </c>
      <c r="K32" s="50" t="s">
        <v>24</v>
      </c>
      <c r="L32" s="50" t="s">
        <v>293</v>
      </c>
      <c r="M32" s="27">
        <v>4204</v>
      </c>
      <c r="N32" s="24" t="str">
        <f t="shared" si="1"/>
        <v>THCS Lê Hồng Phong</v>
      </c>
      <c r="O32" s="12" t="str">
        <f t="shared" si="2"/>
        <v>TP Ninh Bình</v>
      </c>
      <c r="P32" s="47">
        <v>8.5</v>
      </c>
      <c r="Q32" s="47">
        <v>7.75</v>
      </c>
      <c r="R32" s="47">
        <v>10</v>
      </c>
      <c r="S32" s="47">
        <v>7.3</v>
      </c>
      <c r="T32" s="46"/>
      <c r="U32" s="47"/>
      <c r="V32" s="47">
        <v>40.85</v>
      </c>
      <c r="W32" s="8"/>
      <c r="X32" s="4"/>
      <c r="Y32" s="5"/>
      <c r="Z32"/>
    </row>
    <row r="33" spans="1:26" s="2" customFormat="1" ht="14.25" customHeight="1">
      <c r="A33" s="6">
        <v>28</v>
      </c>
      <c r="B33" s="6" t="s">
        <v>179</v>
      </c>
      <c r="C33" s="50">
        <v>16</v>
      </c>
      <c r="D33" s="50" t="s">
        <v>1078</v>
      </c>
      <c r="E33" s="27" t="s">
        <v>217</v>
      </c>
      <c r="F33" s="27" t="s">
        <v>246</v>
      </c>
      <c r="G33" s="27" t="s">
        <v>249</v>
      </c>
      <c r="H33" s="16" t="str">
        <f t="shared" si="0"/>
        <v>ph¹m thanh xu©n</v>
      </c>
      <c r="I33" s="50" t="s">
        <v>895</v>
      </c>
      <c r="J33" s="27" t="s">
        <v>616</v>
      </c>
      <c r="K33" s="50" t="s">
        <v>24</v>
      </c>
      <c r="L33" s="50" t="s">
        <v>293</v>
      </c>
      <c r="M33" s="27">
        <v>4207</v>
      </c>
      <c r="N33" s="24" t="str">
        <f t="shared" si="1"/>
        <v>THCS Ninh Thành</v>
      </c>
      <c r="O33" s="12" t="str">
        <f t="shared" si="2"/>
        <v>TP Ninh Bình</v>
      </c>
      <c r="P33" s="47">
        <v>6.25</v>
      </c>
      <c r="Q33" s="47">
        <v>7.5</v>
      </c>
      <c r="R33" s="47">
        <v>9.5</v>
      </c>
      <c r="S33" s="47">
        <v>5.1</v>
      </c>
      <c r="T33" s="46"/>
      <c r="U33" s="47"/>
      <c r="V33" s="47">
        <v>33.45</v>
      </c>
      <c r="W33" s="6"/>
      <c r="X33" s="4"/>
      <c r="Y33" s="5"/>
      <c r="Z33"/>
    </row>
    <row r="34" spans="1:29" s="1" customFormat="1" ht="16.5" customHeight="1">
      <c r="A34" s="25"/>
      <c r="C34" s="30" t="s">
        <v>1138</v>
      </c>
      <c r="D34" s="30"/>
      <c r="E34" s="30"/>
      <c r="F34" s="30"/>
      <c r="G34" s="30"/>
      <c r="H34" s="30"/>
      <c r="I34" s="30"/>
      <c r="J34" s="30"/>
      <c r="K34" s="30"/>
      <c r="L34" s="30"/>
      <c r="M34" s="17"/>
      <c r="N34" s="20"/>
      <c r="O34" s="9"/>
      <c r="X34" s="4"/>
      <c r="Y34" s="5"/>
      <c r="Z34"/>
      <c r="AA34" s="4"/>
      <c r="AB34" s="5"/>
      <c r="AC34"/>
    </row>
    <row r="35" spans="1:29" s="2" customFormat="1" ht="37.5" customHeight="1">
      <c r="A35" s="164" t="s">
        <v>22</v>
      </c>
      <c r="B35" s="164"/>
      <c r="C35" s="164"/>
      <c r="D35" s="164"/>
      <c r="E35" s="164"/>
      <c r="F35" s="164"/>
      <c r="G35" s="164"/>
      <c r="H35" s="164"/>
      <c r="I35" s="164" t="s">
        <v>18</v>
      </c>
      <c r="J35" s="164"/>
      <c r="K35" s="164"/>
      <c r="L35" s="164" t="s">
        <v>14</v>
      </c>
      <c r="M35" s="164"/>
      <c r="N35" s="164"/>
      <c r="O35" s="164"/>
      <c r="P35" s="26"/>
      <c r="Q35" s="167" t="s">
        <v>662</v>
      </c>
      <c r="R35" s="167"/>
      <c r="S35" s="167"/>
      <c r="T35" s="167"/>
      <c r="U35" s="167"/>
      <c r="V35" s="167"/>
      <c r="W35" s="167"/>
      <c r="X35" s="4"/>
      <c r="Y35" s="5"/>
      <c r="Z35"/>
      <c r="AA35" s="4"/>
      <c r="AB35" s="5"/>
      <c r="AC35"/>
    </row>
    <row r="36" spans="1:29" s="1" customFormat="1" ht="15.75">
      <c r="A36" s="163"/>
      <c r="B36" s="163"/>
      <c r="C36" s="163"/>
      <c r="D36" s="163"/>
      <c r="E36" s="3"/>
      <c r="F36" s="3"/>
      <c r="G36" s="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4"/>
      <c r="Y36" s="5"/>
      <c r="Z36"/>
      <c r="AA36" s="4"/>
      <c r="AB36" s="5"/>
      <c r="AC36"/>
    </row>
    <row r="37" spans="24:28" ht="15">
      <c r="X37" s="4"/>
      <c r="Y37" s="4">
        <v>1201</v>
      </c>
      <c r="Z37" s="5" t="s">
        <v>157</v>
      </c>
      <c r="AA37" t="s">
        <v>180</v>
      </c>
      <c r="AB37" s="5"/>
    </row>
    <row r="38" spans="24:28" ht="15">
      <c r="X38" s="4"/>
      <c r="Y38" s="4">
        <v>1202</v>
      </c>
      <c r="Z38" s="5" t="s">
        <v>38</v>
      </c>
      <c r="AA38" t="s">
        <v>180</v>
      </c>
      <c r="AB38" s="5"/>
    </row>
    <row r="39" spans="24:28" ht="32.25" customHeight="1">
      <c r="X39" s="4"/>
      <c r="Y39" s="4">
        <v>1203</v>
      </c>
      <c r="Z39" s="5" t="s">
        <v>39</v>
      </c>
      <c r="AA39" t="s">
        <v>180</v>
      </c>
      <c r="AB39" s="5"/>
    </row>
    <row r="40" spans="24:28" ht="15">
      <c r="X40" s="4"/>
      <c r="Y40" s="4">
        <v>1204</v>
      </c>
      <c r="Z40" s="5" t="s">
        <v>40</v>
      </c>
      <c r="AA40" t="s">
        <v>180</v>
      </c>
      <c r="AB40" s="5"/>
    </row>
    <row r="41" spans="24:28" ht="15">
      <c r="X41" s="4"/>
      <c r="Y41" s="4">
        <v>1205</v>
      </c>
      <c r="Z41" s="5" t="s">
        <v>41</v>
      </c>
      <c r="AA41" t="s">
        <v>180</v>
      </c>
      <c r="AB41" s="5"/>
    </row>
    <row r="42" spans="24:28" ht="15">
      <c r="X42" s="4"/>
      <c r="Y42" s="4">
        <v>1206</v>
      </c>
      <c r="Z42" s="5" t="s">
        <v>42</v>
      </c>
      <c r="AA42" t="s">
        <v>180</v>
      </c>
      <c r="AB42" s="5"/>
    </row>
    <row r="43" spans="24:28" ht="15">
      <c r="X43" s="4"/>
      <c r="Y43" s="4">
        <v>1207</v>
      </c>
      <c r="Z43" s="5" t="s">
        <v>43</v>
      </c>
      <c r="AA43" t="s">
        <v>180</v>
      </c>
      <c r="AB43" s="5"/>
    </row>
    <row r="44" spans="24:28" ht="15">
      <c r="X44" s="4"/>
      <c r="Y44" s="4">
        <v>1210</v>
      </c>
      <c r="Z44" s="5" t="s">
        <v>158</v>
      </c>
      <c r="AA44" t="s">
        <v>180</v>
      </c>
      <c r="AB44" s="5"/>
    </row>
    <row r="45" spans="24:28" ht="15">
      <c r="X45" s="4"/>
      <c r="Y45" s="5"/>
      <c r="AA45" s="4"/>
      <c r="AB45" s="5"/>
    </row>
    <row r="46" spans="24:28" ht="15">
      <c r="X46" s="4"/>
      <c r="Y46" s="28">
        <v>1208</v>
      </c>
      <c r="Z46" s="5" t="s">
        <v>44</v>
      </c>
      <c r="AA46" t="s">
        <v>180</v>
      </c>
      <c r="AB46" s="5"/>
    </row>
    <row r="47" spans="24:28" ht="15">
      <c r="X47" s="4"/>
      <c r="Y47" s="4">
        <v>1209</v>
      </c>
      <c r="Z47" s="5" t="s">
        <v>45</v>
      </c>
      <c r="AA47" t="s">
        <v>180</v>
      </c>
      <c r="AB47" s="5"/>
    </row>
    <row r="48" spans="24:28" ht="15">
      <c r="X48" s="4"/>
      <c r="Y48" s="4">
        <v>1211</v>
      </c>
      <c r="Z48" s="5" t="s">
        <v>46</v>
      </c>
      <c r="AA48" t="s">
        <v>180</v>
      </c>
      <c r="AB48" s="5"/>
    </row>
    <row r="49" spans="24:28" ht="15">
      <c r="X49" s="4"/>
      <c r="Y49" s="4">
        <v>1212</v>
      </c>
      <c r="Z49" s="5" t="s">
        <v>47</v>
      </c>
      <c r="AA49" t="s">
        <v>180</v>
      </c>
      <c r="AB49" s="5"/>
    </row>
    <row r="50" spans="24:28" ht="15">
      <c r="X50" s="4"/>
      <c r="Y50" s="4">
        <v>1207</v>
      </c>
      <c r="Z50" s="5" t="s">
        <v>43</v>
      </c>
      <c r="AA50" t="s">
        <v>180</v>
      </c>
      <c r="AB50" s="5"/>
    </row>
    <row r="51" spans="24:28" ht="15">
      <c r="X51" s="4"/>
      <c r="Y51" s="4">
        <v>1213</v>
      </c>
      <c r="Z51" s="5" t="s">
        <v>48</v>
      </c>
      <c r="AA51" t="s">
        <v>180</v>
      </c>
      <c r="AB51" s="5"/>
    </row>
    <row r="52" spans="24:28" ht="15">
      <c r="X52" s="4"/>
      <c r="Y52" s="31">
        <v>1214</v>
      </c>
      <c r="Z52" s="5" t="s">
        <v>49</v>
      </c>
      <c r="AA52" t="s">
        <v>180</v>
      </c>
      <c r="AB52" s="5"/>
    </row>
    <row r="53" spans="24:28" ht="15">
      <c r="X53" s="4"/>
      <c r="Y53" s="4">
        <v>1216</v>
      </c>
      <c r="Z53" s="5" t="s">
        <v>51</v>
      </c>
      <c r="AA53" t="s">
        <v>180</v>
      </c>
      <c r="AB53" s="5"/>
    </row>
    <row r="54" spans="24:28" ht="15">
      <c r="X54" s="4"/>
      <c r="Y54" s="4">
        <v>1217</v>
      </c>
      <c r="Z54" s="5" t="s">
        <v>52</v>
      </c>
      <c r="AA54" t="s">
        <v>180</v>
      </c>
      <c r="AB54" s="5"/>
    </row>
    <row r="55" spans="24:28" ht="15">
      <c r="X55" s="4"/>
      <c r="Y55" s="4">
        <v>1215</v>
      </c>
      <c r="Z55" s="5" t="s">
        <v>50</v>
      </c>
      <c r="AA55" t="s">
        <v>180</v>
      </c>
      <c r="AB55" s="5"/>
    </row>
    <row r="56" spans="24:28" ht="15">
      <c r="X56" s="4"/>
      <c r="Y56" s="4">
        <v>1222</v>
      </c>
      <c r="Z56" s="5" t="s">
        <v>57</v>
      </c>
      <c r="AA56" t="s">
        <v>180</v>
      </c>
      <c r="AB56" s="5"/>
    </row>
    <row r="57" spans="24:28" ht="15">
      <c r="X57" s="4"/>
      <c r="Y57" s="4">
        <v>1224</v>
      </c>
      <c r="Z57" s="5" t="s">
        <v>59</v>
      </c>
      <c r="AA57" t="s">
        <v>180</v>
      </c>
      <c r="AB57" s="5"/>
    </row>
    <row r="58" spans="24:28" ht="15">
      <c r="X58" s="4"/>
      <c r="Y58" s="4">
        <v>1223</v>
      </c>
      <c r="Z58" s="5" t="s">
        <v>58</v>
      </c>
      <c r="AA58" t="s">
        <v>180</v>
      </c>
      <c r="AB58" s="5"/>
    </row>
    <row r="59" spans="24:28" ht="15">
      <c r="X59" s="4"/>
      <c r="Y59" s="4">
        <v>1221</v>
      </c>
      <c r="Z59" s="5" t="s">
        <v>56</v>
      </c>
      <c r="AA59" t="s">
        <v>180</v>
      </c>
      <c r="AB59" s="5"/>
    </row>
    <row r="60" spans="24:28" ht="15">
      <c r="X60" s="4"/>
      <c r="Y60" s="4">
        <v>1220</v>
      </c>
      <c r="Z60" s="5" t="s">
        <v>55</v>
      </c>
      <c r="AA60" t="s">
        <v>180</v>
      </c>
      <c r="AB60" s="5"/>
    </row>
    <row r="61" spans="24:28" ht="15">
      <c r="X61" s="4"/>
      <c r="Y61" s="4">
        <v>1219</v>
      </c>
      <c r="Z61" s="5" t="s">
        <v>54</v>
      </c>
      <c r="AA61" t="s">
        <v>180</v>
      </c>
      <c r="AB61" s="5"/>
    </row>
    <row r="62" spans="24:28" ht="15">
      <c r="X62" s="4"/>
      <c r="Y62" s="4">
        <v>1218</v>
      </c>
      <c r="Z62" s="5" t="s">
        <v>53</v>
      </c>
      <c r="AA62" t="s">
        <v>180</v>
      </c>
      <c r="AB62" s="5"/>
    </row>
    <row r="63" spans="24:28" ht="15">
      <c r="X63" s="4"/>
      <c r="Y63" s="4">
        <v>1202</v>
      </c>
      <c r="Z63" s="5" t="s">
        <v>38</v>
      </c>
      <c r="AA63" t="s">
        <v>180</v>
      </c>
      <c r="AB63" s="5"/>
    </row>
    <row r="64" spans="24:28" ht="15">
      <c r="X64" s="4"/>
      <c r="Y64" s="4">
        <v>1204</v>
      </c>
      <c r="Z64" s="5" t="s">
        <v>40</v>
      </c>
      <c r="AA64" t="s">
        <v>180</v>
      </c>
      <c r="AB64" s="5"/>
    </row>
    <row r="65" spans="24:28" ht="15">
      <c r="X65" s="4"/>
      <c r="Y65" s="4">
        <v>1203</v>
      </c>
      <c r="Z65" s="5" t="s">
        <v>39</v>
      </c>
      <c r="AA65" t="s">
        <v>180</v>
      </c>
      <c r="AB65" s="5"/>
    </row>
    <row r="66" spans="24:28" ht="15">
      <c r="X66" s="4"/>
      <c r="Y66" s="4">
        <v>1205</v>
      </c>
      <c r="Z66" s="5" t="s">
        <v>41</v>
      </c>
      <c r="AA66" t="s">
        <v>180</v>
      </c>
      <c r="AB66" s="5"/>
    </row>
    <row r="67" spans="24:28" ht="15">
      <c r="X67" s="4"/>
      <c r="Y67" s="4">
        <v>1206</v>
      </c>
      <c r="Z67" s="5" t="s">
        <v>42</v>
      </c>
      <c r="AA67" t="s">
        <v>180</v>
      </c>
      <c r="AB67" s="5"/>
    </row>
    <row r="68" spans="24:28" ht="15">
      <c r="X68" s="4"/>
      <c r="Y68" s="4">
        <v>1225</v>
      </c>
      <c r="Z68" s="5" t="s">
        <v>60</v>
      </c>
      <c r="AA68" t="s">
        <v>180</v>
      </c>
      <c r="AB68" s="5"/>
    </row>
    <row r="69" spans="24:28" ht="15">
      <c r="X69" s="4"/>
      <c r="Y69" s="4">
        <v>1227</v>
      </c>
      <c r="Z69" s="5" t="s">
        <v>62</v>
      </c>
      <c r="AA69" t="s">
        <v>180</v>
      </c>
      <c r="AB69" s="5"/>
    </row>
    <row r="70" spans="24:28" ht="15">
      <c r="X70" s="4"/>
      <c r="Y70" s="4">
        <v>2201</v>
      </c>
      <c r="Z70" s="5" t="s">
        <v>159</v>
      </c>
      <c r="AA70" t="s">
        <v>181</v>
      </c>
      <c r="AB70" s="5"/>
    </row>
    <row r="71" spans="24:28" ht="15">
      <c r="X71" s="4"/>
      <c r="Y71" s="4">
        <v>2202</v>
      </c>
      <c r="Z71" s="5" t="s">
        <v>63</v>
      </c>
      <c r="AA71" t="s">
        <v>181</v>
      </c>
      <c r="AB71" s="5"/>
    </row>
    <row r="72" spans="24:28" ht="15">
      <c r="X72" s="4"/>
      <c r="Y72" s="4">
        <v>2206</v>
      </c>
      <c r="Z72" s="5" t="s">
        <v>160</v>
      </c>
      <c r="AA72" t="s">
        <v>181</v>
      </c>
      <c r="AB72" s="5"/>
    </row>
    <row r="73" spans="24:28" ht="15">
      <c r="X73" s="4"/>
      <c r="Y73" s="4">
        <v>2204</v>
      </c>
      <c r="Z73" s="5" t="s">
        <v>65</v>
      </c>
      <c r="AA73" t="s">
        <v>181</v>
      </c>
      <c r="AB73" s="5"/>
    </row>
    <row r="74" spans="24:28" ht="15">
      <c r="X74" s="4"/>
      <c r="Y74" s="4">
        <v>2205</v>
      </c>
      <c r="Z74" s="5" t="s">
        <v>66</v>
      </c>
      <c r="AA74" t="s">
        <v>181</v>
      </c>
      <c r="AB74" s="5"/>
    </row>
    <row r="75" spans="24:28" ht="15">
      <c r="X75" s="4"/>
      <c r="Y75" s="4">
        <v>2207</v>
      </c>
      <c r="Z75" s="5" t="s">
        <v>67</v>
      </c>
      <c r="AA75" t="s">
        <v>181</v>
      </c>
      <c r="AB75" s="5"/>
    </row>
    <row r="76" spans="24:28" ht="15">
      <c r="X76" s="4"/>
      <c r="Y76" s="4">
        <v>2208</v>
      </c>
      <c r="Z76" s="5" t="s">
        <v>68</v>
      </c>
      <c r="AA76" t="s">
        <v>181</v>
      </c>
      <c r="AB76" s="5"/>
    </row>
    <row r="77" spans="24:28" ht="15">
      <c r="X77" s="4"/>
      <c r="Y77" s="4">
        <v>1226</v>
      </c>
      <c r="Z77" s="5" t="s">
        <v>61</v>
      </c>
      <c r="AA77" t="s">
        <v>180</v>
      </c>
      <c r="AB77" s="5"/>
    </row>
    <row r="78" spans="24:28" ht="15">
      <c r="X78" s="4"/>
      <c r="Y78" s="4">
        <v>2203</v>
      </c>
      <c r="Z78" s="5" t="s">
        <v>64</v>
      </c>
      <c r="AA78" t="s">
        <v>181</v>
      </c>
      <c r="AB78" s="5"/>
    </row>
    <row r="79" spans="24:28" ht="15">
      <c r="X79" s="4"/>
      <c r="Y79" s="4">
        <v>2209</v>
      </c>
      <c r="Z79" s="5" t="s">
        <v>69</v>
      </c>
      <c r="AA79" t="s">
        <v>181</v>
      </c>
      <c r="AB79" s="5"/>
    </row>
    <row r="80" spans="24:28" ht="15">
      <c r="X80" s="4"/>
      <c r="Y80" s="4">
        <v>2210</v>
      </c>
      <c r="Z80" s="5" t="s">
        <v>70</v>
      </c>
      <c r="AA80" t="s">
        <v>181</v>
      </c>
      <c r="AB80" s="5"/>
    </row>
    <row r="81" spans="24:28" ht="15">
      <c r="X81" s="4"/>
      <c r="Y81" s="4">
        <v>2211</v>
      </c>
      <c r="Z81" s="5" t="s">
        <v>71</v>
      </c>
      <c r="AA81" t="s">
        <v>181</v>
      </c>
      <c r="AB81" s="5"/>
    </row>
    <row r="82" spans="24:28" ht="15">
      <c r="X82" s="4"/>
      <c r="Y82" s="4">
        <v>2212</v>
      </c>
      <c r="Z82" s="5" t="s">
        <v>26</v>
      </c>
      <c r="AA82" t="s">
        <v>181</v>
      </c>
      <c r="AB82" s="5"/>
    </row>
    <row r="83" spans="24:28" ht="15">
      <c r="X83" s="4"/>
      <c r="Y83" s="4">
        <v>2213</v>
      </c>
      <c r="Z83" s="5" t="s">
        <v>72</v>
      </c>
      <c r="AA83" t="s">
        <v>181</v>
      </c>
      <c r="AB83" s="5"/>
    </row>
    <row r="84" spans="24:28" ht="15">
      <c r="X84" s="4"/>
      <c r="Y84" s="4">
        <v>2214</v>
      </c>
      <c r="Z84" s="5" t="s">
        <v>27</v>
      </c>
      <c r="AA84" t="s">
        <v>181</v>
      </c>
      <c r="AB84" s="5"/>
    </row>
    <row r="85" spans="24:28" ht="15">
      <c r="X85" s="4"/>
      <c r="Y85" s="4">
        <v>2216</v>
      </c>
      <c r="Z85" s="5" t="s">
        <v>29</v>
      </c>
      <c r="AA85" t="s">
        <v>181</v>
      </c>
      <c r="AB85" s="5"/>
    </row>
    <row r="86" spans="24:28" ht="15">
      <c r="X86" s="4"/>
      <c r="Y86" s="4">
        <v>2217</v>
      </c>
      <c r="Z86" s="5" t="s">
        <v>73</v>
      </c>
      <c r="AA86" t="s">
        <v>181</v>
      </c>
      <c r="AB86" s="5"/>
    </row>
    <row r="87" spans="24:28" ht="15">
      <c r="X87" s="4"/>
      <c r="Y87" s="4">
        <v>2215</v>
      </c>
      <c r="Z87" s="5" t="s">
        <v>28</v>
      </c>
      <c r="AA87" t="s">
        <v>181</v>
      </c>
      <c r="AB87" s="5"/>
    </row>
    <row r="88" spans="24:28" ht="15">
      <c r="X88" s="4"/>
      <c r="Y88" s="4">
        <v>2218</v>
      </c>
      <c r="Z88" s="5" t="s">
        <v>161</v>
      </c>
      <c r="AA88" t="s">
        <v>181</v>
      </c>
      <c r="AB88" s="5"/>
    </row>
    <row r="89" spans="24:28" ht="15">
      <c r="X89" s="4"/>
      <c r="Y89" s="4">
        <v>2219</v>
      </c>
      <c r="Z89" s="5" t="s">
        <v>30</v>
      </c>
      <c r="AA89" t="s">
        <v>181</v>
      </c>
      <c r="AB89" s="5"/>
    </row>
    <row r="90" spans="24:28" ht="15">
      <c r="X90" s="4"/>
      <c r="Y90" s="4">
        <v>2220</v>
      </c>
      <c r="Z90" s="5" t="s">
        <v>74</v>
      </c>
      <c r="AA90" t="s">
        <v>181</v>
      </c>
      <c r="AB90" s="5"/>
    </row>
    <row r="91" spans="24:28" ht="15">
      <c r="X91" s="4"/>
      <c r="Y91" s="4">
        <v>3201</v>
      </c>
      <c r="Z91" s="5" t="s">
        <v>76</v>
      </c>
      <c r="AA91" t="s">
        <v>182</v>
      </c>
      <c r="AB91" s="5"/>
    </row>
    <row r="92" spans="24:28" ht="15">
      <c r="X92" s="4"/>
      <c r="Y92" s="4">
        <v>3202</v>
      </c>
      <c r="Z92" s="5" t="s">
        <v>31</v>
      </c>
      <c r="AA92" t="s">
        <v>182</v>
      </c>
      <c r="AB92" s="5"/>
    </row>
    <row r="93" spans="24:28" ht="15">
      <c r="X93" s="4"/>
      <c r="Y93" s="4">
        <v>3203</v>
      </c>
      <c r="Z93" s="5" t="s">
        <v>77</v>
      </c>
      <c r="AA93" t="s">
        <v>182</v>
      </c>
      <c r="AB93" s="5"/>
    </row>
    <row r="94" spans="24:28" ht="15">
      <c r="X94" s="4"/>
      <c r="Y94" s="4">
        <v>2221</v>
      </c>
      <c r="Z94" s="5" t="s">
        <v>75</v>
      </c>
      <c r="AA94" t="s">
        <v>181</v>
      </c>
      <c r="AB94" s="5"/>
    </row>
    <row r="95" spans="24:28" ht="15">
      <c r="X95" s="4"/>
      <c r="Y95" s="4">
        <v>3204</v>
      </c>
      <c r="Z95" s="5" t="s">
        <v>32</v>
      </c>
      <c r="AA95" t="s">
        <v>182</v>
      </c>
      <c r="AB95" s="5"/>
    </row>
    <row r="96" spans="24:28" ht="15">
      <c r="X96" s="4"/>
      <c r="Y96" s="4">
        <v>3205</v>
      </c>
      <c r="Z96" s="5" t="s">
        <v>78</v>
      </c>
      <c r="AA96" t="s">
        <v>182</v>
      </c>
      <c r="AB96" s="5"/>
    </row>
    <row r="97" spans="24:28" ht="15">
      <c r="X97" s="4"/>
      <c r="Y97" s="4">
        <v>3206</v>
      </c>
      <c r="Z97" s="5" t="s">
        <v>33</v>
      </c>
      <c r="AA97" t="s">
        <v>182</v>
      </c>
      <c r="AB97" s="5"/>
    </row>
    <row r="98" spans="24:28" ht="15">
      <c r="X98" s="4"/>
      <c r="Y98" s="4">
        <v>3207</v>
      </c>
      <c r="Z98" s="5" t="s">
        <v>79</v>
      </c>
      <c r="AA98" t="s">
        <v>182</v>
      </c>
      <c r="AB98" s="5"/>
    </row>
    <row r="99" spans="24:28" ht="15">
      <c r="X99" s="4"/>
      <c r="Y99" s="4">
        <v>3208</v>
      </c>
      <c r="Z99" s="5" t="s">
        <v>80</v>
      </c>
      <c r="AA99" t="s">
        <v>182</v>
      </c>
      <c r="AB99" s="5"/>
    </row>
    <row r="100" spans="24:28" ht="15">
      <c r="X100" s="4"/>
      <c r="Y100" s="4">
        <v>4202</v>
      </c>
      <c r="Z100" s="5" t="s">
        <v>34</v>
      </c>
      <c r="AA100" t="s">
        <v>183</v>
      </c>
      <c r="AB100" s="5"/>
    </row>
    <row r="101" spans="24:28" ht="15">
      <c r="X101" s="4"/>
      <c r="Y101" s="4">
        <v>4206</v>
      </c>
      <c r="Z101" s="5" t="s">
        <v>86</v>
      </c>
      <c r="AA101" t="s">
        <v>183</v>
      </c>
      <c r="AB101" s="5"/>
    </row>
    <row r="102" spans="24:28" ht="15">
      <c r="X102" s="4"/>
      <c r="Y102" s="4">
        <v>4203</v>
      </c>
      <c r="Z102" s="5" t="s">
        <v>162</v>
      </c>
      <c r="AA102" t="s">
        <v>183</v>
      </c>
      <c r="AB102" s="5"/>
    </row>
    <row r="103" spans="24:28" ht="15">
      <c r="X103" s="4"/>
      <c r="Y103" s="4">
        <v>4204</v>
      </c>
      <c r="Z103" s="5" t="s">
        <v>85</v>
      </c>
      <c r="AA103" t="s">
        <v>183</v>
      </c>
      <c r="AB103" s="5"/>
    </row>
    <row r="104" spans="24:28" ht="15">
      <c r="X104" s="4"/>
      <c r="Y104" s="4">
        <v>4205</v>
      </c>
      <c r="Z104" s="5" t="s">
        <v>76</v>
      </c>
      <c r="AA104" t="s">
        <v>183</v>
      </c>
      <c r="AB104" s="5"/>
    </row>
    <row r="105" spans="24:28" ht="15">
      <c r="X105" s="4"/>
      <c r="Y105" s="4">
        <v>4207</v>
      </c>
      <c r="Z105" s="5" t="s">
        <v>87</v>
      </c>
      <c r="AA105" t="s">
        <v>183</v>
      </c>
      <c r="AB105" s="5"/>
    </row>
    <row r="106" spans="24:28" ht="15">
      <c r="X106" s="4"/>
      <c r="Y106" s="4">
        <v>4201</v>
      </c>
      <c r="Z106" s="5" t="s">
        <v>84</v>
      </c>
      <c r="AA106" t="s">
        <v>183</v>
      </c>
      <c r="AB106" s="5"/>
    </row>
    <row r="107" spans="24:28" ht="15">
      <c r="X107" s="4"/>
      <c r="Y107" s="4">
        <v>4209</v>
      </c>
      <c r="Z107" s="5" t="s">
        <v>88</v>
      </c>
      <c r="AA107" t="s">
        <v>183</v>
      </c>
      <c r="AB107" s="5"/>
    </row>
    <row r="108" spans="24:28" ht="15">
      <c r="X108" s="4"/>
      <c r="Y108" s="4">
        <v>4208</v>
      </c>
      <c r="Z108" s="5" t="s">
        <v>163</v>
      </c>
      <c r="AA108" t="s">
        <v>183</v>
      </c>
      <c r="AB108" s="5"/>
    </row>
    <row r="109" spans="24:28" ht="15">
      <c r="X109" s="4"/>
      <c r="Y109" s="4">
        <v>3210</v>
      </c>
      <c r="Z109" s="5" t="s">
        <v>82</v>
      </c>
      <c r="AA109" t="s">
        <v>182</v>
      </c>
      <c r="AB109" s="5"/>
    </row>
    <row r="110" spans="24:28" ht="15">
      <c r="X110" s="4"/>
      <c r="Y110" s="4">
        <v>3211</v>
      </c>
      <c r="Z110" s="5" t="s">
        <v>83</v>
      </c>
      <c r="AA110" t="s">
        <v>182</v>
      </c>
      <c r="AB110" s="5"/>
    </row>
    <row r="111" spans="24:28" ht="15">
      <c r="X111" s="4"/>
      <c r="Y111" s="4">
        <v>3209</v>
      </c>
      <c r="Z111" s="5" t="s">
        <v>81</v>
      </c>
      <c r="AA111" t="s">
        <v>182</v>
      </c>
      <c r="AB111" s="5"/>
    </row>
    <row r="112" spans="24:28" ht="15">
      <c r="X112" s="4"/>
      <c r="Y112" s="4">
        <v>4211</v>
      </c>
      <c r="Z112" s="5" t="s">
        <v>35</v>
      </c>
      <c r="AA112" t="s">
        <v>183</v>
      </c>
      <c r="AB112" s="5"/>
    </row>
    <row r="113" spans="24:28" ht="15">
      <c r="X113" s="4"/>
      <c r="Y113" s="4">
        <v>4212</v>
      </c>
      <c r="Z113" s="5" t="s">
        <v>90</v>
      </c>
      <c r="AA113" t="s">
        <v>183</v>
      </c>
      <c r="AB113" s="5"/>
    </row>
    <row r="114" spans="24:28" ht="15">
      <c r="X114" s="4"/>
      <c r="Y114" s="4">
        <v>4210</v>
      </c>
      <c r="Z114" s="5" t="s">
        <v>89</v>
      </c>
      <c r="AA114" t="s">
        <v>183</v>
      </c>
      <c r="AB114" s="5"/>
    </row>
    <row r="115" spans="24:28" ht="15">
      <c r="X115" s="4"/>
      <c r="Y115" s="4"/>
      <c r="Z115" s="5"/>
      <c r="AB115" s="5"/>
    </row>
    <row r="116" spans="25:28" ht="15">
      <c r="Y116" s="4">
        <v>5201</v>
      </c>
      <c r="Z116" s="5" t="s">
        <v>164</v>
      </c>
      <c r="AA116" t="s">
        <v>184</v>
      </c>
      <c r="AB116" s="5"/>
    </row>
    <row r="117" spans="25:28" ht="15">
      <c r="Y117" s="4">
        <v>5202</v>
      </c>
      <c r="Z117" s="5" t="s">
        <v>91</v>
      </c>
      <c r="AA117" t="s">
        <v>184</v>
      </c>
      <c r="AB117" s="5"/>
    </row>
    <row r="118" spans="25:28" ht="15">
      <c r="Y118" s="4">
        <v>5203</v>
      </c>
      <c r="Z118" s="5" t="s">
        <v>92</v>
      </c>
      <c r="AA118" t="s">
        <v>184</v>
      </c>
      <c r="AB118" s="5"/>
    </row>
    <row r="119" spans="25:28" ht="15">
      <c r="Y119" s="4">
        <v>5204</v>
      </c>
      <c r="Z119" s="5" t="s">
        <v>93</v>
      </c>
      <c r="AA119" t="s">
        <v>184</v>
      </c>
      <c r="AB119" s="5"/>
    </row>
    <row r="120" spans="25:28" ht="15">
      <c r="Y120" s="4">
        <v>5205</v>
      </c>
      <c r="Z120" s="5" t="s">
        <v>94</v>
      </c>
      <c r="AA120" t="s">
        <v>184</v>
      </c>
      <c r="AB120" s="5"/>
    </row>
    <row r="121" spans="25:28" ht="15">
      <c r="Y121" s="4">
        <v>5206</v>
      </c>
      <c r="Z121" s="5" t="s">
        <v>95</v>
      </c>
      <c r="AA121" t="s">
        <v>184</v>
      </c>
      <c r="AB121" s="5"/>
    </row>
    <row r="122" spans="25:28" ht="15">
      <c r="Y122" s="4">
        <v>5207</v>
      </c>
      <c r="Z122" s="5" t="s">
        <v>96</v>
      </c>
      <c r="AA122" t="s">
        <v>184</v>
      </c>
      <c r="AB122" s="5"/>
    </row>
    <row r="123" spans="25:28" ht="15">
      <c r="Y123" s="4">
        <v>5208</v>
      </c>
      <c r="Z123" s="5" t="s">
        <v>97</v>
      </c>
      <c r="AA123" t="s">
        <v>184</v>
      </c>
      <c r="AB123" s="5"/>
    </row>
    <row r="124" spans="25:28" ht="15">
      <c r="Y124" s="4">
        <v>5209</v>
      </c>
      <c r="Z124" s="5" t="s">
        <v>98</v>
      </c>
      <c r="AA124" t="s">
        <v>184</v>
      </c>
      <c r="AB124" s="5"/>
    </row>
    <row r="125" spans="25:28" ht="15">
      <c r="Y125" s="4">
        <v>5210</v>
      </c>
      <c r="Z125" s="5" t="s">
        <v>99</v>
      </c>
      <c r="AA125" t="s">
        <v>184</v>
      </c>
      <c r="AB125" s="5"/>
    </row>
    <row r="126" spans="25:28" ht="15">
      <c r="Y126" s="4">
        <v>5211</v>
      </c>
      <c r="Z126" s="5" t="s">
        <v>100</v>
      </c>
      <c r="AA126" t="s">
        <v>184</v>
      </c>
      <c r="AB126" s="5"/>
    </row>
    <row r="127" spans="25:28" ht="15">
      <c r="Y127" s="4">
        <v>5212</v>
      </c>
      <c r="Z127" s="5" t="s">
        <v>101</v>
      </c>
      <c r="AA127" t="s">
        <v>184</v>
      </c>
      <c r="AB127" s="5"/>
    </row>
    <row r="128" spans="25:28" ht="15">
      <c r="Y128" s="4">
        <v>5213</v>
      </c>
      <c r="Z128" s="5" t="s">
        <v>102</v>
      </c>
      <c r="AA128" t="s">
        <v>184</v>
      </c>
      <c r="AB128" s="5"/>
    </row>
    <row r="129" spans="25:28" ht="15">
      <c r="Y129" s="4">
        <v>5214</v>
      </c>
      <c r="Z129" s="5" t="s">
        <v>103</v>
      </c>
      <c r="AA129" t="s">
        <v>184</v>
      </c>
      <c r="AB129" s="5"/>
    </row>
    <row r="130" spans="25:28" ht="15">
      <c r="Y130" s="4">
        <v>5215</v>
      </c>
      <c r="Z130" s="5" t="s">
        <v>104</v>
      </c>
      <c r="AA130" t="s">
        <v>184</v>
      </c>
      <c r="AB130" s="5"/>
    </row>
    <row r="131" spans="25:28" ht="15">
      <c r="Y131" s="4">
        <v>5216</v>
      </c>
      <c r="Z131" s="5" t="s">
        <v>105</v>
      </c>
      <c r="AA131" t="s">
        <v>184</v>
      </c>
      <c r="AB131" s="5"/>
    </row>
    <row r="132" spans="25:28" ht="15">
      <c r="Y132" s="4">
        <v>5217</v>
      </c>
      <c r="Z132" s="5" t="s">
        <v>106</v>
      </c>
      <c r="AA132" t="s">
        <v>184</v>
      </c>
      <c r="AB132" s="5"/>
    </row>
    <row r="133" spans="25:28" ht="15">
      <c r="Y133" s="4">
        <v>5218</v>
      </c>
      <c r="Z133" s="5" t="s">
        <v>107</v>
      </c>
      <c r="AA133" t="s">
        <v>184</v>
      </c>
      <c r="AB133" s="5"/>
    </row>
    <row r="134" spans="25:28" ht="15">
      <c r="Y134" s="4">
        <v>5219</v>
      </c>
      <c r="Z134" s="5" t="s">
        <v>165</v>
      </c>
      <c r="AA134" t="s">
        <v>184</v>
      </c>
      <c r="AB134" s="5"/>
    </row>
    <row r="135" spans="25:28" ht="15">
      <c r="Y135" s="4">
        <v>5220</v>
      </c>
      <c r="Z135" s="5" t="s">
        <v>108</v>
      </c>
      <c r="AA135" t="s">
        <v>184</v>
      </c>
      <c r="AB135" s="5"/>
    </row>
    <row r="136" spans="25:28" ht="15">
      <c r="Y136" s="4">
        <v>6201</v>
      </c>
      <c r="Z136" s="5" t="s">
        <v>109</v>
      </c>
      <c r="AA136" t="s">
        <v>185</v>
      </c>
      <c r="AB136" s="5"/>
    </row>
    <row r="137" spans="25:28" ht="15">
      <c r="Y137" s="4">
        <v>6202</v>
      </c>
      <c r="Z137" s="5" t="s">
        <v>110</v>
      </c>
      <c r="AA137" t="s">
        <v>185</v>
      </c>
      <c r="AB137" s="5"/>
    </row>
    <row r="138" spans="25:28" ht="15">
      <c r="Y138" s="4">
        <v>6203</v>
      </c>
      <c r="Z138" s="5" t="s">
        <v>111</v>
      </c>
      <c r="AA138" t="s">
        <v>185</v>
      </c>
      <c r="AB138" s="5"/>
    </row>
    <row r="139" spans="25:28" ht="15">
      <c r="Y139" s="4">
        <v>6204</v>
      </c>
      <c r="Z139" s="5" t="s">
        <v>112</v>
      </c>
      <c r="AA139" t="s">
        <v>185</v>
      </c>
      <c r="AB139" s="5"/>
    </row>
    <row r="140" spans="25:28" ht="15">
      <c r="Y140" s="4">
        <v>6205</v>
      </c>
      <c r="Z140" s="5" t="s">
        <v>113</v>
      </c>
      <c r="AA140" t="s">
        <v>185</v>
      </c>
      <c r="AB140" s="5"/>
    </row>
    <row r="141" spans="25:28" ht="15">
      <c r="Y141" s="4">
        <v>6206</v>
      </c>
      <c r="Z141" s="5" t="s">
        <v>114</v>
      </c>
      <c r="AA141" t="s">
        <v>185</v>
      </c>
      <c r="AB141" s="5"/>
    </row>
    <row r="142" spans="25:28" ht="15">
      <c r="Y142" s="4">
        <v>6207</v>
      </c>
      <c r="Z142" s="5" t="s">
        <v>166</v>
      </c>
      <c r="AA142" t="s">
        <v>185</v>
      </c>
      <c r="AB142" s="5"/>
    </row>
    <row r="143" spans="25:28" ht="15">
      <c r="Y143" s="4">
        <v>6208</v>
      </c>
      <c r="Z143" s="5" t="s">
        <v>167</v>
      </c>
      <c r="AA143" t="s">
        <v>185</v>
      </c>
      <c r="AB143" s="5"/>
    </row>
    <row r="144" spans="25:28" ht="15">
      <c r="Y144" s="4">
        <v>6209</v>
      </c>
      <c r="Z144" s="5" t="s">
        <v>115</v>
      </c>
      <c r="AA144" t="s">
        <v>185</v>
      </c>
      <c r="AB144" s="5"/>
    </row>
    <row r="145" spans="25:28" ht="15">
      <c r="Y145" s="4">
        <v>6210</v>
      </c>
      <c r="Z145" s="5" t="s">
        <v>116</v>
      </c>
      <c r="AA145" t="s">
        <v>185</v>
      </c>
      <c r="AB145" s="5"/>
    </row>
    <row r="146" spans="25:28" ht="15">
      <c r="Y146" s="4">
        <v>6211</v>
      </c>
      <c r="Z146" s="5" t="s">
        <v>117</v>
      </c>
      <c r="AA146" t="s">
        <v>185</v>
      </c>
      <c r="AB146" s="5"/>
    </row>
    <row r="147" spans="25:28" ht="15">
      <c r="Y147" s="4">
        <v>6212</v>
      </c>
      <c r="Z147" s="5" t="s">
        <v>118</v>
      </c>
      <c r="AA147" t="s">
        <v>185</v>
      </c>
      <c r="AB147" s="5"/>
    </row>
    <row r="148" spans="25:28" ht="15">
      <c r="Y148" s="4">
        <v>6213</v>
      </c>
      <c r="Z148" s="5" t="s">
        <v>119</v>
      </c>
      <c r="AA148" t="s">
        <v>185</v>
      </c>
      <c r="AB148" s="5"/>
    </row>
    <row r="149" spans="25:28" ht="15">
      <c r="Y149" s="4">
        <v>6214</v>
      </c>
      <c r="Z149" s="5" t="s">
        <v>120</v>
      </c>
      <c r="AA149" t="s">
        <v>185</v>
      </c>
      <c r="AB149" s="5"/>
    </row>
    <row r="150" spans="25:28" ht="15">
      <c r="Y150" s="4">
        <v>6215</v>
      </c>
      <c r="Z150" s="5" t="s">
        <v>168</v>
      </c>
      <c r="AA150" t="s">
        <v>185</v>
      </c>
      <c r="AB150" s="5"/>
    </row>
    <row r="151" spans="25:27" ht="15">
      <c r="Y151" s="4">
        <v>6216</v>
      </c>
      <c r="Z151" s="5" t="s">
        <v>121</v>
      </c>
      <c r="AA151" t="s">
        <v>185</v>
      </c>
    </row>
    <row r="152" spans="25:27" ht="15">
      <c r="Y152" s="4">
        <v>6217</v>
      </c>
      <c r="Z152" s="5" t="s">
        <v>122</v>
      </c>
      <c r="AA152" t="s">
        <v>185</v>
      </c>
    </row>
    <row r="153" spans="25:27" ht="15">
      <c r="Y153" s="4">
        <v>6218</v>
      </c>
      <c r="Z153" s="5" t="s">
        <v>123</v>
      </c>
      <c r="AA153" t="s">
        <v>185</v>
      </c>
    </row>
    <row r="154" spans="25:27" ht="15">
      <c r="Y154" s="4">
        <v>6219</v>
      </c>
      <c r="Z154" s="5" t="s">
        <v>124</v>
      </c>
      <c r="AA154" t="s">
        <v>185</v>
      </c>
    </row>
    <row r="155" spans="25:27" ht="15">
      <c r="Y155" s="4">
        <v>6220</v>
      </c>
      <c r="Z155" s="5" t="s">
        <v>125</v>
      </c>
      <c r="AA155" t="s">
        <v>185</v>
      </c>
    </row>
    <row r="156" spans="25:27" ht="15">
      <c r="Y156" s="4">
        <v>6221</v>
      </c>
      <c r="Z156" s="5" t="s">
        <v>36</v>
      </c>
      <c r="AA156" t="s">
        <v>185</v>
      </c>
    </row>
    <row r="157" spans="25:27" ht="15">
      <c r="Y157" s="4">
        <v>6222</v>
      </c>
      <c r="Z157" s="5" t="s">
        <v>169</v>
      </c>
      <c r="AA157" t="s">
        <v>185</v>
      </c>
    </row>
    <row r="158" spans="25:27" ht="15">
      <c r="Y158" s="4">
        <v>6223</v>
      </c>
      <c r="Z158" s="5" t="s">
        <v>170</v>
      </c>
      <c r="AA158" t="s">
        <v>185</v>
      </c>
    </row>
    <row r="159" spans="25:27" ht="15">
      <c r="Y159" s="4">
        <v>6224</v>
      </c>
      <c r="Z159" s="5" t="s">
        <v>126</v>
      </c>
      <c r="AA159" t="s">
        <v>185</v>
      </c>
    </row>
    <row r="160" spans="25:27" ht="15">
      <c r="Y160" s="4">
        <v>6225</v>
      </c>
      <c r="Z160" s="5" t="s">
        <v>127</v>
      </c>
      <c r="AA160" t="s">
        <v>185</v>
      </c>
    </row>
    <row r="161" spans="25:27" ht="15">
      <c r="Y161" s="4">
        <v>6226</v>
      </c>
      <c r="Z161" s="5" t="s">
        <v>128</v>
      </c>
      <c r="AA161" t="s">
        <v>185</v>
      </c>
    </row>
    <row r="162" spans="25:27" ht="15">
      <c r="Y162" s="4">
        <v>6227</v>
      </c>
      <c r="Z162" s="5" t="s">
        <v>129</v>
      </c>
      <c r="AA162" t="s">
        <v>185</v>
      </c>
    </row>
    <row r="163" spans="25:27" ht="15">
      <c r="Y163" s="4">
        <v>7201</v>
      </c>
      <c r="Z163" s="5" t="s">
        <v>171</v>
      </c>
      <c r="AA163" t="s">
        <v>186</v>
      </c>
    </row>
    <row r="164" spans="25:27" ht="15">
      <c r="Y164" s="4">
        <v>7202</v>
      </c>
      <c r="Z164" s="5" t="s">
        <v>130</v>
      </c>
      <c r="AA164" t="s">
        <v>186</v>
      </c>
    </row>
    <row r="165" spans="25:27" ht="15">
      <c r="Y165" s="4">
        <v>7203</v>
      </c>
      <c r="Z165" s="5" t="s">
        <v>131</v>
      </c>
      <c r="AA165" t="s">
        <v>186</v>
      </c>
    </row>
    <row r="166" spans="25:27" ht="15">
      <c r="Y166" s="4">
        <v>7204</v>
      </c>
      <c r="Z166" s="5" t="s">
        <v>132</v>
      </c>
      <c r="AA166" t="s">
        <v>186</v>
      </c>
    </row>
    <row r="167" spans="25:27" ht="15">
      <c r="Y167" s="4">
        <v>7205</v>
      </c>
      <c r="Z167" s="5" t="s">
        <v>133</v>
      </c>
      <c r="AA167" t="s">
        <v>186</v>
      </c>
    </row>
    <row r="168" spans="25:27" ht="15">
      <c r="Y168" s="4">
        <v>7206</v>
      </c>
      <c r="Z168" s="5" t="s">
        <v>134</v>
      </c>
      <c r="AA168" t="s">
        <v>186</v>
      </c>
    </row>
    <row r="169" spans="25:27" ht="15">
      <c r="Y169" s="4">
        <v>7207</v>
      </c>
      <c r="Z169" s="5" t="s">
        <v>135</v>
      </c>
      <c r="AA169" t="s">
        <v>186</v>
      </c>
    </row>
    <row r="170" spans="25:27" ht="15">
      <c r="Y170" s="4">
        <v>7208</v>
      </c>
      <c r="Z170" s="5" t="s">
        <v>136</v>
      </c>
      <c r="AA170" t="s">
        <v>186</v>
      </c>
    </row>
    <row r="171" spans="25:27" ht="15">
      <c r="Y171" s="4">
        <v>7209</v>
      </c>
      <c r="Z171" s="5" t="s">
        <v>172</v>
      </c>
      <c r="AA171" t="s">
        <v>186</v>
      </c>
    </row>
    <row r="172" spans="25:27" ht="15">
      <c r="Y172" s="4">
        <v>7210</v>
      </c>
      <c r="Z172" s="5" t="s">
        <v>173</v>
      </c>
      <c r="AA172" t="s">
        <v>186</v>
      </c>
    </row>
    <row r="173" spans="25:27" ht="15">
      <c r="Y173" s="4">
        <v>7211</v>
      </c>
      <c r="Z173" s="5" t="s">
        <v>137</v>
      </c>
      <c r="AA173" t="s">
        <v>186</v>
      </c>
    </row>
    <row r="174" spans="25:27" ht="15">
      <c r="Y174" s="4">
        <v>7212</v>
      </c>
      <c r="Z174" s="5" t="s">
        <v>138</v>
      </c>
      <c r="AA174" t="s">
        <v>186</v>
      </c>
    </row>
    <row r="175" spans="25:27" ht="15">
      <c r="Y175" s="4">
        <v>7213</v>
      </c>
      <c r="Z175" s="5" t="s">
        <v>139</v>
      </c>
      <c r="AA175" t="s">
        <v>186</v>
      </c>
    </row>
    <row r="176" spans="25:27" ht="15">
      <c r="Y176" s="4">
        <v>7214</v>
      </c>
      <c r="Z176" s="5" t="s">
        <v>174</v>
      </c>
      <c r="AA176" t="s">
        <v>186</v>
      </c>
    </row>
    <row r="177" spans="25:27" ht="15">
      <c r="Y177" s="4">
        <v>7215</v>
      </c>
      <c r="Z177" s="5" t="s">
        <v>140</v>
      </c>
      <c r="AA177" t="s">
        <v>186</v>
      </c>
    </row>
    <row r="178" spans="25:27" ht="15">
      <c r="Y178" s="4">
        <v>7216</v>
      </c>
      <c r="Z178" s="5" t="s">
        <v>141</v>
      </c>
      <c r="AA178" t="s">
        <v>186</v>
      </c>
    </row>
    <row r="179" spans="25:27" ht="15">
      <c r="Y179" s="4">
        <v>7217</v>
      </c>
      <c r="Z179" s="5" t="s">
        <v>142</v>
      </c>
      <c r="AA179" t="s">
        <v>186</v>
      </c>
    </row>
    <row r="180" spans="25:27" ht="15">
      <c r="Y180" s="4">
        <v>8201</v>
      </c>
      <c r="Z180" s="5" t="s">
        <v>143</v>
      </c>
      <c r="AA180" t="s">
        <v>187</v>
      </c>
    </row>
    <row r="181" spans="25:27" ht="15">
      <c r="Y181" s="4">
        <v>8202</v>
      </c>
      <c r="Z181" s="5" t="s">
        <v>144</v>
      </c>
      <c r="AA181" t="s">
        <v>187</v>
      </c>
    </row>
    <row r="182" spans="25:27" ht="15">
      <c r="Y182" s="4">
        <v>8203</v>
      </c>
      <c r="Z182" s="5" t="s">
        <v>145</v>
      </c>
      <c r="AA182" t="s">
        <v>187</v>
      </c>
    </row>
    <row r="183" spans="25:27" ht="15">
      <c r="Y183" s="4">
        <v>8204</v>
      </c>
      <c r="Z183" s="5" t="s">
        <v>34</v>
      </c>
      <c r="AA183" t="s">
        <v>187</v>
      </c>
    </row>
    <row r="184" spans="25:27" ht="15">
      <c r="Y184" s="4">
        <v>8205</v>
      </c>
      <c r="Z184" s="5" t="s">
        <v>146</v>
      </c>
      <c r="AA184" t="s">
        <v>187</v>
      </c>
    </row>
    <row r="185" spans="25:27" ht="15">
      <c r="Y185" s="4">
        <v>8206</v>
      </c>
      <c r="Z185" s="5" t="s">
        <v>147</v>
      </c>
      <c r="AA185" t="s">
        <v>187</v>
      </c>
    </row>
    <row r="186" spans="25:27" ht="15">
      <c r="Y186" s="4">
        <v>8207</v>
      </c>
      <c r="Z186" s="5" t="s">
        <v>148</v>
      </c>
      <c r="AA186" t="s">
        <v>187</v>
      </c>
    </row>
    <row r="187" spans="25:27" ht="15">
      <c r="Y187" s="4">
        <v>9999</v>
      </c>
      <c r="Z187" s="5" t="s">
        <v>149</v>
      </c>
      <c r="AA187" t="s">
        <v>188</v>
      </c>
    </row>
    <row r="188" spans="25:27" ht="15">
      <c r="Y188" s="4">
        <v>9001</v>
      </c>
      <c r="Z188" s="5" t="s">
        <v>150</v>
      </c>
      <c r="AA188" t="s">
        <v>188</v>
      </c>
    </row>
    <row r="189" spans="25:27" ht="15">
      <c r="Y189" s="4">
        <v>9002</v>
      </c>
      <c r="Z189" s="5" t="s">
        <v>151</v>
      </c>
      <c r="AA189" t="s">
        <v>188</v>
      </c>
    </row>
    <row r="190" spans="25:27" ht="15">
      <c r="Y190" s="4">
        <v>9003</v>
      </c>
      <c r="Z190" s="5" t="s">
        <v>152</v>
      </c>
      <c r="AA190" t="s">
        <v>188</v>
      </c>
    </row>
    <row r="191" spans="25:27" ht="15">
      <c r="Y191" s="4">
        <v>9004</v>
      </c>
      <c r="Z191" s="5" t="s">
        <v>153</v>
      </c>
      <c r="AA191" t="s">
        <v>188</v>
      </c>
    </row>
    <row r="192" spans="25:27" ht="15">
      <c r="Y192" s="4">
        <v>9005</v>
      </c>
      <c r="Z192" s="5" t="s">
        <v>154</v>
      </c>
      <c r="AA192" t="s">
        <v>188</v>
      </c>
    </row>
    <row r="193" spans="25:27" ht="15">
      <c r="Y193" s="4">
        <v>9006</v>
      </c>
      <c r="Z193" s="5" t="s">
        <v>175</v>
      </c>
      <c r="AA193" t="s">
        <v>188</v>
      </c>
    </row>
    <row r="194" spans="25:27" ht="15">
      <c r="Y194" s="4">
        <v>9007</v>
      </c>
      <c r="Z194" s="5" t="s">
        <v>176</v>
      </c>
      <c r="AA194" t="s">
        <v>188</v>
      </c>
    </row>
    <row r="195" spans="25:27" ht="15">
      <c r="Y195" s="4">
        <v>9008</v>
      </c>
      <c r="Z195" s="5" t="s">
        <v>177</v>
      </c>
      <c r="AA195" t="s">
        <v>188</v>
      </c>
    </row>
    <row r="196" spans="25:27" ht="15">
      <c r="Y196" s="4">
        <v>9009</v>
      </c>
      <c r="Z196" s="5" t="s">
        <v>178</v>
      </c>
      <c r="AA196" t="s">
        <v>188</v>
      </c>
    </row>
    <row r="197" spans="25:27" ht="15">
      <c r="Y197" s="4">
        <v>9010</v>
      </c>
      <c r="Z197" s="5" t="s">
        <v>155</v>
      </c>
      <c r="AA197" t="s">
        <v>188</v>
      </c>
    </row>
    <row r="198" spans="25:27" ht="15">
      <c r="Y198" s="4">
        <v>9011</v>
      </c>
      <c r="Z198" s="5" t="s">
        <v>156</v>
      </c>
      <c r="AA198" t="s">
        <v>188</v>
      </c>
    </row>
    <row r="199" spans="25:27" ht="15">
      <c r="Y199" s="4">
        <v>9012</v>
      </c>
      <c r="Z199" s="5" t="s">
        <v>37</v>
      </c>
      <c r="AA199" t="s">
        <v>188</v>
      </c>
    </row>
  </sheetData>
  <sheetProtection/>
  <mergeCells count="32">
    <mergeCell ref="A1:I1"/>
    <mergeCell ref="J1:W1"/>
    <mergeCell ref="A2:I2"/>
    <mergeCell ref="J2:W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S4"/>
    <mergeCell ref="T4:T5"/>
    <mergeCell ref="U4:U5"/>
    <mergeCell ref="A36:D36"/>
    <mergeCell ref="H36:K36"/>
    <mergeCell ref="L36:R36"/>
    <mergeCell ref="S36:W36"/>
    <mergeCell ref="V4:V5"/>
    <mergeCell ref="W4:W5"/>
    <mergeCell ref="A35:H35"/>
    <mergeCell ref="I35:K35"/>
    <mergeCell ref="L35:O35"/>
    <mergeCell ref="Q35:W35"/>
  </mergeCells>
  <printOptions/>
  <pageMargins left="1.1023622047244095" right="0" top="0.5118110236220472" bottom="0.984251968503937" header="0.5118110236220472" footer="0.5118110236220472"/>
  <pageSetup horizontalDpi="600" verticalDpi="600" orientation="landscape" paperSize="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C178"/>
  <sheetViews>
    <sheetView zoomScale="115" zoomScaleNormal="115" zoomScalePageLayoutView="0" workbookViewId="0" topLeftCell="A1">
      <selection activeCell="R10" sqref="R10"/>
    </sheetView>
  </sheetViews>
  <sheetFormatPr defaultColWidth="9.140625" defaultRowHeight="12.75"/>
  <cols>
    <col min="1" max="1" width="3.57421875" style="0" bestFit="1" customWidth="1"/>
    <col min="2" max="2" width="26.140625" style="0" hidden="1" customWidth="1"/>
    <col min="3" max="3" width="6.00390625" style="0" customWidth="1"/>
    <col min="4" max="4" width="7.00390625" style="0" bestFit="1" customWidth="1"/>
    <col min="5" max="7" width="10.00390625" style="0" hidden="1" customWidth="1"/>
    <col min="8" max="8" width="29.140625" style="14" customWidth="1"/>
    <col min="9" max="9" width="11.8515625" style="0" customWidth="1"/>
    <col min="10" max="10" width="30.8515625" style="0" customWidth="1"/>
    <col min="11" max="12" width="5.7109375" style="0" customWidth="1"/>
    <col min="13" max="13" width="9.140625" style="18" hidden="1" customWidth="1"/>
    <col min="14" max="14" width="24.8515625" style="21" bestFit="1" customWidth="1"/>
    <col min="15" max="15" width="12.421875" style="9" customWidth="1"/>
    <col min="16" max="16" width="5.57421875" style="0" customWidth="1"/>
    <col min="17" max="17" width="5.421875" style="0" customWidth="1"/>
    <col min="18" max="18" width="6.140625" style="0" bestFit="1" customWidth="1"/>
    <col min="19" max="19" width="6.57421875" style="0" customWidth="1"/>
    <col min="20" max="20" width="6.00390625" style="0" customWidth="1"/>
    <col min="21" max="21" width="5.57421875" style="0" hidden="1" customWidth="1"/>
    <col min="22" max="22" width="7.140625" style="0" customWidth="1"/>
    <col min="23" max="23" width="16.28125" style="0" customWidth="1"/>
    <col min="24" max="24" width="9.140625" style="0" customWidth="1"/>
    <col min="25" max="25" width="5.57421875" style="0" hidden="1" customWidth="1"/>
    <col min="26" max="26" width="29.140625" style="0" hidden="1" customWidth="1"/>
    <col min="27" max="27" width="11.8515625" style="0" hidden="1" customWidth="1"/>
    <col min="28" max="28" width="29.8515625" style="0" customWidth="1"/>
    <col min="29" max="29" width="11.8515625" style="0" customWidth="1"/>
  </cols>
  <sheetData>
    <row r="1" spans="1:23" s="1" customFormat="1" ht="15.75">
      <c r="A1" s="168" t="s">
        <v>11</v>
      </c>
      <c r="B1" s="168"/>
      <c r="C1" s="168"/>
      <c r="D1" s="168"/>
      <c r="E1" s="168"/>
      <c r="F1" s="168"/>
      <c r="G1" s="168"/>
      <c r="H1" s="168"/>
      <c r="I1" s="168"/>
      <c r="J1" s="169" t="s">
        <v>1142</v>
      </c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</row>
    <row r="2" spans="1:23" s="1" customFormat="1" ht="15.75">
      <c r="A2" s="169" t="s">
        <v>13</v>
      </c>
      <c r="B2" s="169"/>
      <c r="C2" s="169"/>
      <c r="D2" s="169"/>
      <c r="E2" s="169"/>
      <c r="F2" s="169"/>
      <c r="G2" s="169"/>
      <c r="H2" s="169"/>
      <c r="I2" s="169"/>
      <c r="J2" s="169" t="s">
        <v>196</v>
      </c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</row>
    <row r="3" spans="8:15" s="1" customFormat="1" ht="16.5">
      <c r="H3" s="13"/>
      <c r="M3" s="17"/>
      <c r="N3" s="20"/>
      <c r="O3" s="9"/>
    </row>
    <row r="4" spans="1:23" s="2" customFormat="1" ht="15.75" customHeight="1">
      <c r="A4" s="165" t="s">
        <v>17</v>
      </c>
      <c r="B4" s="165" t="s">
        <v>19</v>
      </c>
      <c r="C4" s="165" t="s">
        <v>1</v>
      </c>
      <c r="D4" s="165" t="s">
        <v>0</v>
      </c>
      <c r="E4" s="165" t="s">
        <v>539</v>
      </c>
      <c r="F4" s="165" t="s">
        <v>540</v>
      </c>
      <c r="G4" s="165" t="s">
        <v>541</v>
      </c>
      <c r="H4" s="175" t="s">
        <v>2</v>
      </c>
      <c r="I4" s="165" t="s">
        <v>4</v>
      </c>
      <c r="J4" s="165" t="s">
        <v>5</v>
      </c>
      <c r="K4" s="165" t="s">
        <v>6</v>
      </c>
      <c r="L4" s="165" t="s">
        <v>3</v>
      </c>
      <c r="M4" s="172" t="s">
        <v>21</v>
      </c>
      <c r="N4" s="165" t="s">
        <v>21</v>
      </c>
      <c r="O4" s="174" t="s">
        <v>23</v>
      </c>
      <c r="P4" s="166" t="s">
        <v>7</v>
      </c>
      <c r="Q4" s="166"/>
      <c r="R4" s="166"/>
      <c r="S4" s="166"/>
      <c r="T4" s="165" t="s">
        <v>9</v>
      </c>
      <c r="U4" s="165" t="s">
        <v>10</v>
      </c>
      <c r="V4" s="165" t="s">
        <v>20</v>
      </c>
      <c r="W4" s="165" t="s">
        <v>12</v>
      </c>
    </row>
    <row r="5" spans="1:23" s="2" customFormat="1" ht="42" customHeight="1">
      <c r="A5" s="165"/>
      <c r="B5" s="165"/>
      <c r="C5" s="165"/>
      <c r="D5" s="165"/>
      <c r="E5" s="165"/>
      <c r="F5" s="165"/>
      <c r="G5" s="165"/>
      <c r="H5" s="175"/>
      <c r="I5" s="165"/>
      <c r="J5" s="165"/>
      <c r="K5" s="165"/>
      <c r="L5" s="165"/>
      <c r="M5" s="172"/>
      <c r="N5" s="165"/>
      <c r="O5" s="174"/>
      <c r="P5" s="7" t="s">
        <v>8</v>
      </c>
      <c r="Q5" s="6" t="s">
        <v>15</v>
      </c>
      <c r="R5" s="6" t="s">
        <v>661</v>
      </c>
      <c r="S5" s="6" t="s">
        <v>16</v>
      </c>
      <c r="T5" s="165"/>
      <c r="U5" s="165"/>
      <c r="V5" s="165"/>
      <c r="W5" s="165"/>
    </row>
    <row r="6" spans="1:26" s="2" customFormat="1" ht="14.25" customHeight="1">
      <c r="A6" s="6">
        <v>1</v>
      </c>
      <c r="B6" s="6" t="s">
        <v>179</v>
      </c>
      <c r="C6" s="50">
        <v>3</v>
      </c>
      <c r="D6" s="50" t="s">
        <v>1124</v>
      </c>
      <c r="E6" s="27" t="s">
        <v>217</v>
      </c>
      <c r="F6" s="27" t="s">
        <v>237</v>
      </c>
      <c r="G6" s="27" t="s">
        <v>266</v>
      </c>
      <c r="H6" s="16" t="str">
        <f aca="true" t="shared" si="0" ref="H6:H12">E6&amp;" "&amp;F6&amp;" "&amp;G6</f>
        <v>ph¹m ngäc linh</v>
      </c>
      <c r="I6" s="50" t="s">
        <v>813</v>
      </c>
      <c r="J6" s="27" t="s">
        <v>621</v>
      </c>
      <c r="K6" s="50" t="s">
        <v>24</v>
      </c>
      <c r="L6" s="50" t="s">
        <v>293</v>
      </c>
      <c r="M6" s="27">
        <v>4204</v>
      </c>
      <c r="N6" s="24" t="str">
        <f aca="true" t="shared" si="1" ref="N6:N12">VLOOKUP(M6,$Y$16:$Z$178,2,0)</f>
        <v>THCS Lê Hồng Phong</v>
      </c>
      <c r="O6" s="12" t="str">
        <f aca="true" t="shared" si="2" ref="O6:O12">VLOOKUP(M6,$Y$16:$AA$178,3,0)</f>
        <v>TP Ninh Bình</v>
      </c>
      <c r="P6" s="47">
        <v>6.75</v>
      </c>
      <c r="Q6" s="47">
        <v>6.75</v>
      </c>
      <c r="R6" s="47">
        <v>10</v>
      </c>
      <c r="S6" s="47">
        <v>8.1</v>
      </c>
      <c r="T6" s="46"/>
      <c r="U6" s="47"/>
      <c r="V6" s="47">
        <v>39.7</v>
      </c>
      <c r="W6" s="24" t="s">
        <v>1125</v>
      </c>
      <c r="X6" s="4"/>
      <c r="Y6" s="5"/>
      <c r="Z6"/>
    </row>
    <row r="7" spans="1:26" s="2" customFormat="1" ht="14.25" customHeight="1">
      <c r="A7" s="6">
        <v>2</v>
      </c>
      <c r="B7" s="6" t="s">
        <v>179</v>
      </c>
      <c r="C7" s="50">
        <v>4</v>
      </c>
      <c r="D7" s="50" t="s">
        <v>1121</v>
      </c>
      <c r="E7" s="27" t="s">
        <v>212</v>
      </c>
      <c r="F7" s="27" t="s">
        <v>269</v>
      </c>
      <c r="G7" s="27" t="s">
        <v>236</v>
      </c>
      <c r="H7" s="16" t="str">
        <f t="shared" si="0"/>
        <v>nguyÔn th¶o minh</v>
      </c>
      <c r="I7" s="50" t="s">
        <v>894</v>
      </c>
      <c r="J7" s="27" t="s">
        <v>616</v>
      </c>
      <c r="K7" s="50" t="s">
        <v>24</v>
      </c>
      <c r="L7" s="50" t="s">
        <v>293</v>
      </c>
      <c r="M7" s="27">
        <v>4205</v>
      </c>
      <c r="N7" s="24" t="str">
        <f t="shared" si="1"/>
        <v>THCS Đinh Tiên Hoàng</v>
      </c>
      <c r="O7" s="12" t="str">
        <f t="shared" si="2"/>
        <v>TP Ninh Bình</v>
      </c>
      <c r="P7" s="47">
        <v>9</v>
      </c>
      <c r="Q7" s="47">
        <v>8.25</v>
      </c>
      <c r="R7" s="47">
        <v>9.75</v>
      </c>
      <c r="S7" s="47">
        <v>6.5</v>
      </c>
      <c r="T7" s="46"/>
      <c r="U7" s="47"/>
      <c r="V7" s="47">
        <v>40</v>
      </c>
      <c r="W7" s="24" t="s">
        <v>1125</v>
      </c>
      <c r="X7" s="4"/>
      <c r="Y7" s="5"/>
      <c r="Z7"/>
    </row>
    <row r="8" spans="1:26" s="2" customFormat="1" ht="14.25" customHeight="1">
      <c r="A8" s="6">
        <v>3</v>
      </c>
      <c r="B8" s="6" t="s">
        <v>179</v>
      </c>
      <c r="C8" s="50">
        <v>4</v>
      </c>
      <c r="D8" s="50" t="s">
        <v>1120</v>
      </c>
      <c r="E8" s="27" t="s">
        <v>217</v>
      </c>
      <c r="F8" s="27" t="s">
        <v>1116</v>
      </c>
      <c r="G8" s="27" t="s">
        <v>280</v>
      </c>
      <c r="H8" s="16" t="str">
        <f t="shared" si="0"/>
        <v>ph¹m thÞ thuý ng©n</v>
      </c>
      <c r="I8" s="50" t="s">
        <v>772</v>
      </c>
      <c r="J8" s="27" t="s">
        <v>756</v>
      </c>
      <c r="K8" s="50" t="s">
        <v>24</v>
      </c>
      <c r="L8" s="50" t="s">
        <v>293</v>
      </c>
      <c r="M8" s="27">
        <v>4207</v>
      </c>
      <c r="N8" s="24" t="str">
        <f t="shared" si="1"/>
        <v>THCS Ninh Thành</v>
      </c>
      <c r="O8" s="12" t="str">
        <f t="shared" si="2"/>
        <v>TP Ninh Bình</v>
      </c>
      <c r="P8" s="47">
        <v>8.75</v>
      </c>
      <c r="Q8" s="47">
        <v>7.5</v>
      </c>
      <c r="R8" s="47">
        <v>10</v>
      </c>
      <c r="S8" s="47">
        <v>6.9</v>
      </c>
      <c r="T8" s="46"/>
      <c r="U8" s="47"/>
      <c r="V8" s="47">
        <v>40.05</v>
      </c>
      <c r="W8" s="24" t="s">
        <v>1125</v>
      </c>
      <c r="X8" s="4"/>
      <c r="Y8" s="5"/>
      <c r="Z8"/>
    </row>
    <row r="9" spans="1:26" s="2" customFormat="1" ht="14.25" customHeight="1">
      <c r="A9" s="6">
        <v>4</v>
      </c>
      <c r="B9" s="6" t="s">
        <v>179</v>
      </c>
      <c r="C9" s="50">
        <v>4</v>
      </c>
      <c r="D9" s="50" t="s">
        <v>1122</v>
      </c>
      <c r="E9" s="27" t="s">
        <v>217</v>
      </c>
      <c r="F9" s="27" t="s">
        <v>346</v>
      </c>
      <c r="G9" s="27" t="s">
        <v>237</v>
      </c>
      <c r="H9" s="16" t="str">
        <f t="shared" si="0"/>
        <v>ph¹m thÞ minh ngäc</v>
      </c>
      <c r="I9" s="50" t="s">
        <v>699</v>
      </c>
      <c r="J9" s="27" t="s">
        <v>286</v>
      </c>
      <c r="K9" s="50" t="s">
        <v>24</v>
      </c>
      <c r="L9" s="50" t="s">
        <v>293</v>
      </c>
      <c r="M9" s="27">
        <v>3201</v>
      </c>
      <c r="N9" s="24" t="str">
        <f t="shared" si="1"/>
        <v>THCS Đinh Tiên Hoàng</v>
      </c>
      <c r="O9" s="12" t="str">
        <f t="shared" si="2"/>
        <v>Hoa Lư</v>
      </c>
      <c r="P9" s="47">
        <v>8.5</v>
      </c>
      <c r="Q9" s="47">
        <v>7.5</v>
      </c>
      <c r="R9" s="47">
        <v>9.75</v>
      </c>
      <c r="S9" s="47">
        <v>7.1</v>
      </c>
      <c r="T9" s="46"/>
      <c r="U9" s="47"/>
      <c r="V9" s="47">
        <v>39.95</v>
      </c>
      <c r="W9" s="24" t="s">
        <v>1125</v>
      </c>
      <c r="X9" s="4"/>
      <c r="Y9" s="5"/>
      <c r="Z9"/>
    </row>
    <row r="10" spans="1:26" s="2" customFormat="1" ht="14.25" customHeight="1">
      <c r="A10" s="6">
        <v>5</v>
      </c>
      <c r="B10" s="6" t="s">
        <v>179</v>
      </c>
      <c r="C10" s="50">
        <v>4</v>
      </c>
      <c r="D10" s="50" t="s">
        <v>1118</v>
      </c>
      <c r="E10" s="27" t="s">
        <v>297</v>
      </c>
      <c r="F10" s="27" t="s">
        <v>262</v>
      </c>
      <c r="G10" s="27" t="s">
        <v>362</v>
      </c>
      <c r="H10" s="16" t="str">
        <f t="shared" si="0"/>
        <v>bïi yÕn nhi</v>
      </c>
      <c r="I10" s="50" t="s">
        <v>1117</v>
      </c>
      <c r="J10" s="27" t="s">
        <v>616</v>
      </c>
      <c r="K10" s="50" t="s">
        <v>24</v>
      </c>
      <c r="L10" s="50" t="s">
        <v>293</v>
      </c>
      <c r="M10" s="27">
        <v>4204</v>
      </c>
      <c r="N10" s="24" t="str">
        <f t="shared" si="1"/>
        <v>THCS Lê Hồng Phong</v>
      </c>
      <c r="O10" s="12" t="str">
        <f t="shared" si="2"/>
        <v>TP Ninh Bình</v>
      </c>
      <c r="P10" s="47">
        <v>6.75</v>
      </c>
      <c r="Q10" s="47">
        <v>8.25</v>
      </c>
      <c r="R10" s="47">
        <v>9.75</v>
      </c>
      <c r="S10" s="47">
        <v>7.7</v>
      </c>
      <c r="T10" s="46"/>
      <c r="U10" s="47"/>
      <c r="V10" s="47">
        <v>40.15</v>
      </c>
      <c r="W10" s="24" t="s">
        <v>1125</v>
      </c>
      <c r="X10" s="4"/>
      <c r="Y10" s="5"/>
      <c r="Z10"/>
    </row>
    <row r="11" spans="1:29" s="2" customFormat="1" ht="14.25" customHeight="1">
      <c r="A11" s="6">
        <v>6</v>
      </c>
      <c r="B11" s="6" t="s">
        <v>179</v>
      </c>
      <c r="C11" s="50">
        <v>5</v>
      </c>
      <c r="D11" s="50" t="s">
        <v>1123</v>
      </c>
      <c r="E11" s="27" t="s">
        <v>220</v>
      </c>
      <c r="F11" s="27" t="s">
        <v>237</v>
      </c>
      <c r="G11" s="27" t="s">
        <v>545</v>
      </c>
      <c r="H11" s="16" t="str">
        <f t="shared" si="0"/>
        <v>trÞnh ngäc quý</v>
      </c>
      <c r="I11" s="50" t="s">
        <v>630</v>
      </c>
      <c r="J11" s="27" t="s">
        <v>756</v>
      </c>
      <c r="K11" s="50" t="s">
        <v>24</v>
      </c>
      <c r="L11" s="50" t="s">
        <v>25</v>
      </c>
      <c r="M11" s="27">
        <v>3208</v>
      </c>
      <c r="N11" s="24" t="str">
        <f t="shared" si="1"/>
        <v>THCS Ninh Mỹ</v>
      </c>
      <c r="O11" s="12" t="str">
        <f t="shared" si="2"/>
        <v>Hoa Lư</v>
      </c>
      <c r="P11" s="47">
        <v>8.75</v>
      </c>
      <c r="Q11" s="47">
        <v>7.75</v>
      </c>
      <c r="R11" s="47">
        <v>9.75</v>
      </c>
      <c r="S11" s="47">
        <v>6.8</v>
      </c>
      <c r="T11" s="46"/>
      <c r="U11" s="47"/>
      <c r="V11" s="47">
        <v>39.85</v>
      </c>
      <c r="W11" s="24" t="s">
        <v>1125</v>
      </c>
      <c r="X11" s="4"/>
      <c r="Y11" s="5"/>
      <c r="Z11"/>
      <c r="AA11" s="4"/>
      <c r="AB11" s="5"/>
      <c r="AC11"/>
    </row>
    <row r="12" spans="1:29" s="2" customFormat="1" ht="14.25" customHeight="1">
      <c r="A12" s="6">
        <v>7</v>
      </c>
      <c r="B12" s="6" t="s">
        <v>179</v>
      </c>
      <c r="C12" s="50">
        <v>5</v>
      </c>
      <c r="D12" s="50" t="s">
        <v>1119</v>
      </c>
      <c r="E12" s="27" t="s">
        <v>579</v>
      </c>
      <c r="F12" s="27" t="s">
        <v>225</v>
      </c>
      <c r="G12" s="27" t="s">
        <v>263</v>
      </c>
      <c r="H12" s="16" t="str">
        <f t="shared" si="0"/>
        <v>nghiªm mai trang</v>
      </c>
      <c r="I12" s="50" t="s">
        <v>646</v>
      </c>
      <c r="J12" s="27" t="s">
        <v>621</v>
      </c>
      <c r="K12" s="50" t="s">
        <v>24</v>
      </c>
      <c r="L12" s="50" t="s">
        <v>293</v>
      </c>
      <c r="M12" s="27">
        <v>4203</v>
      </c>
      <c r="N12" s="24" t="str">
        <f t="shared" si="1"/>
        <v>THCS Lý Tự Trọng</v>
      </c>
      <c r="O12" s="12" t="str">
        <f t="shared" si="2"/>
        <v>TP Ninh Bình</v>
      </c>
      <c r="P12" s="47">
        <v>8.75</v>
      </c>
      <c r="Q12" s="47">
        <v>7.75</v>
      </c>
      <c r="R12" s="47">
        <v>9.75</v>
      </c>
      <c r="S12" s="47">
        <v>6.9</v>
      </c>
      <c r="T12" s="46"/>
      <c r="U12" s="47"/>
      <c r="V12" s="47">
        <v>40.05</v>
      </c>
      <c r="W12" s="24" t="s">
        <v>1125</v>
      </c>
      <c r="X12" s="4"/>
      <c r="Y12" s="5"/>
      <c r="Z12"/>
      <c r="AA12" s="4"/>
      <c r="AB12" s="5"/>
      <c r="AC12"/>
    </row>
    <row r="13" spans="1:29" s="1" customFormat="1" ht="16.5" customHeight="1">
      <c r="A13" s="25"/>
      <c r="C13" s="30" t="s">
        <v>1139</v>
      </c>
      <c r="D13" s="30"/>
      <c r="E13" s="30"/>
      <c r="F13" s="30"/>
      <c r="G13" s="30"/>
      <c r="H13" s="30"/>
      <c r="I13" s="30"/>
      <c r="J13" s="30"/>
      <c r="K13" s="30"/>
      <c r="L13" s="30"/>
      <c r="M13" s="17"/>
      <c r="N13" s="20"/>
      <c r="O13" s="9"/>
      <c r="X13" s="4"/>
      <c r="Y13" s="5"/>
      <c r="Z13"/>
      <c r="AA13" s="4"/>
      <c r="AB13" s="5"/>
      <c r="AC13"/>
    </row>
    <row r="14" spans="1:29" s="2" customFormat="1" ht="37.5" customHeight="1">
      <c r="A14" s="164" t="s">
        <v>22</v>
      </c>
      <c r="B14" s="164"/>
      <c r="C14" s="164"/>
      <c r="D14" s="164"/>
      <c r="E14" s="164"/>
      <c r="F14" s="164"/>
      <c r="G14" s="164"/>
      <c r="H14" s="164"/>
      <c r="I14" s="164" t="s">
        <v>18</v>
      </c>
      <c r="J14" s="164"/>
      <c r="K14" s="164"/>
      <c r="L14" s="164" t="s">
        <v>14</v>
      </c>
      <c r="M14" s="164"/>
      <c r="N14" s="164"/>
      <c r="O14" s="164"/>
      <c r="P14" s="26"/>
      <c r="Q14" s="167" t="s">
        <v>662</v>
      </c>
      <c r="R14" s="167"/>
      <c r="S14" s="167"/>
      <c r="T14" s="167"/>
      <c r="U14" s="167"/>
      <c r="V14" s="167"/>
      <c r="W14" s="167"/>
      <c r="X14" s="4"/>
      <c r="Y14" s="5"/>
      <c r="Z14"/>
      <c r="AA14" s="4"/>
      <c r="AB14" s="5"/>
      <c r="AC14"/>
    </row>
    <row r="15" spans="1:29" s="1" customFormat="1" ht="15.75">
      <c r="A15" s="163"/>
      <c r="B15" s="163"/>
      <c r="C15" s="163"/>
      <c r="D15" s="163"/>
      <c r="E15" s="3"/>
      <c r="F15" s="3"/>
      <c r="G15" s="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4"/>
      <c r="Y15" s="5"/>
      <c r="Z15"/>
      <c r="AA15" s="4"/>
      <c r="AB15" s="5"/>
      <c r="AC15"/>
    </row>
    <row r="16" spans="24:28" ht="15">
      <c r="X16" s="4"/>
      <c r="Y16" s="4">
        <v>1201</v>
      </c>
      <c r="Z16" s="5" t="s">
        <v>157</v>
      </c>
      <c r="AA16" t="s">
        <v>180</v>
      </c>
      <c r="AB16" s="5"/>
    </row>
    <row r="17" spans="24:28" ht="15">
      <c r="X17" s="4"/>
      <c r="Y17" s="4">
        <v>1202</v>
      </c>
      <c r="Z17" s="5" t="s">
        <v>38</v>
      </c>
      <c r="AA17" t="s">
        <v>180</v>
      </c>
      <c r="AB17" s="5"/>
    </row>
    <row r="18" spans="24:28" ht="32.25" customHeight="1">
      <c r="X18" s="4"/>
      <c r="Y18" s="4">
        <v>1203</v>
      </c>
      <c r="Z18" s="5" t="s">
        <v>39</v>
      </c>
      <c r="AA18" t="s">
        <v>180</v>
      </c>
      <c r="AB18" s="5"/>
    </row>
    <row r="19" spans="24:28" ht="15">
      <c r="X19" s="4"/>
      <c r="Y19" s="4">
        <v>1204</v>
      </c>
      <c r="Z19" s="5" t="s">
        <v>40</v>
      </c>
      <c r="AA19" t="s">
        <v>180</v>
      </c>
      <c r="AB19" s="5"/>
    </row>
    <row r="20" spans="24:28" ht="15">
      <c r="X20" s="4"/>
      <c r="Y20" s="4">
        <v>1205</v>
      </c>
      <c r="Z20" s="5" t="s">
        <v>41</v>
      </c>
      <c r="AA20" t="s">
        <v>180</v>
      </c>
      <c r="AB20" s="5"/>
    </row>
    <row r="21" spans="24:28" ht="15">
      <c r="X21" s="4"/>
      <c r="Y21" s="4">
        <v>1206</v>
      </c>
      <c r="Z21" s="5" t="s">
        <v>42</v>
      </c>
      <c r="AA21" t="s">
        <v>180</v>
      </c>
      <c r="AB21" s="5"/>
    </row>
    <row r="22" spans="24:28" ht="15">
      <c r="X22" s="4"/>
      <c r="Y22" s="4">
        <v>1207</v>
      </c>
      <c r="Z22" s="5" t="s">
        <v>43</v>
      </c>
      <c r="AA22" t="s">
        <v>180</v>
      </c>
      <c r="AB22" s="5"/>
    </row>
    <row r="23" spans="24:28" ht="15">
      <c r="X23" s="4"/>
      <c r="Y23" s="4">
        <v>1210</v>
      </c>
      <c r="Z23" s="5" t="s">
        <v>158</v>
      </c>
      <c r="AA23" t="s">
        <v>180</v>
      </c>
      <c r="AB23" s="5"/>
    </row>
    <row r="24" spans="24:28" ht="15">
      <c r="X24" s="4"/>
      <c r="Y24" s="5"/>
      <c r="AA24" s="4"/>
      <c r="AB24" s="5"/>
    </row>
    <row r="25" spans="24:28" ht="15">
      <c r="X25" s="4"/>
      <c r="Y25" s="28">
        <v>1208</v>
      </c>
      <c r="Z25" s="5" t="s">
        <v>44</v>
      </c>
      <c r="AA25" t="s">
        <v>180</v>
      </c>
      <c r="AB25" s="5"/>
    </row>
    <row r="26" spans="24:28" ht="15">
      <c r="X26" s="4"/>
      <c r="Y26" s="4">
        <v>1209</v>
      </c>
      <c r="Z26" s="5" t="s">
        <v>45</v>
      </c>
      <c r="AA26" t="s">
        <v>180</v>
      </c>
      <c r="AB26" s="5"/>
    </row>
    <row r="27" spans="24:28" ht="15">
      <c r="X27" s="4"/>
      <c r="Y27" s="4">
        <v>1211</v>
      </c>
      <c r="Z27" s="5" t="s">
        <v>46</v>
      </c>
      <c r="AA27" t="s">
        <v>180</v>
      </c>
      <c r="AB27" s="5"/>
    </row>
    <row r="28" spans="24:28" ht="15">
      <c r="X28" s="4"/>
      <c r="Y28" s="4">
        <v>1212</v>
      </c>
      <c r="Z28" s="5" t="s">
        <v>47</v>
      </c>
      <c r="AA28" t="s">
        <v>180</v>
      </c>
      <c r="AB28" s="5"/>
    </row>
    <row r="29" spans="24:28" ht="15">
      <c r="X29" s="4"/>
      <c r="Y29" s="4">
        <v>1207</v>
      </c>
      <c r="Z29" s="5" t="s">
        <v>43</v>
      </c>
      <c r="AA29" t="s">
        <v>180</v>
      </c>
      <c r="AB29" s="5"/>
    </row>
    <row r="30" spans="24:28" ht="15">
      <c r="X30" s="4"/>
      <c r="Y30" s="4">
        <v>1213</v>
      </c>
      <c r="Z30" s="5" t="s">
        <v>48</v>
      </c>
      <c r="AA30" t="s">
        <v>180</v>
      </c>
      <c r="AB30" s="5"/>
    </row>
    <row r="31" spans="24:28" ht="15">
      <c r="X31" s="4"/>
      <c r="Y31" s="31">
        <v>1214</v>
      </c>
      <c r="Z31" s="5" t="s">
        <v>49</v>
      </c>
      <c r="AA31" t="s">
        <v>180</v>
      </c>
      <c r="AB31" s="5"/>
    </row>
    <row r="32" spans="24:28" ht="15">
      <c r="X32" s="4"/>
      <c r="Y32" s="4">
        <v>1216</v>
      </c>
      <c r="Z32" s="5" t="s">
        <v>51</v>
      </c>
      <c r="AA32" t="s">
        <v>180</v>
      </c>
      <c r="AB32" s="5"/>
    </row>
    <row r="33" spans="24:28" ht="15">
      <c r="X33" s="4"/>
      <c r="Y33" s="4">
        <v>1217</v>
      </c>
      <c r="Z33" s="5" t="s">
        <v>52</v>
      </c>
      <c r="AA33" t="s">
        <v>180</v>
      </c>
      <c r="AB33" s="5"/>
    </row>
    <row r="34" spans="24:28" ht="15">
      <c r="X34" s="4"/>
      <c r="Y34" s="4">
        <v>1215</v>
      </c>
      <c r="Z34" s="5" t="s">
        <v>50</v>
      </c>
      <c r="AA34" t="s">
        <v>180</v>
      </c>
      <c r="AB34" s="5"/>
    </row>
    <row r="35" spans="24:28" ht="15">
      <c r="X35" s="4"/>
      <c r="Y35" s="4">
        <v>1222</v>
      </c>
      <c r="Z35" s="5" t="s">
        <v>57</v>
      </c>
      <c r="AA35" t="s">
        <v>180</v>
      </c>
      <c r="AB35" s="5"/>
    </row>
    <row r="36" spans="24:28" ht="15">
      <c r="X36" s="4"/>
      <c r="Y36" s="4">
        <v>1224</v>
      </c>
      <c r="Z36" s="5" t="s">
        <v>59</v>
      </c>
      <c r="AA36" t="s">
        <v>180</v>
      </c>
      <c r="AB36" s="5"/>
    </row>
    <row r="37" spans="24:28" ht="15">
      <c r="X37" s="4"/>
      <c r="Y37" s="4">
        <v>1223</v>
      </c>
      <c r="Z37" s="5" t="s">
        <v>58</v>
      </c>
      <c r="AA37" t="s">
        <v>180</v>
      </c>
      <c r="AB37" s="5"/>
    </row>
    <row r="38" spans="24:28" ht="15">
      <c r="X38" s="4"/>
      <c r="Y38" s="4">
        <v>1221</v>
      </c>
      <c r="Z38" s="5" t="s">
        <v>56</v>
      </c>
      <c r="AA38" t="s">
        <v>180</v>
      </c>
      <c r="AB38" s="5"/>
    </row>
    <row r="39" spans="24:28" ht="15">
      <c r="X39" s="4"/>
      <c r="Y39" s="4">
        <v>1220</v>
      </c>
      <c r="Z39" s="5" t="s">
        <v>55</v>
      </c>
      <c r="AA39" t="s">
        <v>180</v>
      </c>
      <c r="AB39" s="5"/>
    </row>
    <row r="40" spans="24:28" ht="15">
      <c r="X40" s="4"/>
      <c r="Y40" s="4">
        <v>1219</v>
      </c>
      <c r="Z40" s="5" t="s">
        <v>54</v>
      </c>
      <c r="AA40" t="s">
        <v>180</v>
      </c>
      <c r="AB40" s="5"/>
    </row>
    <row r="41" spans="24:28" ht="15">
      <c r="X41" s="4"/>
      <c r="Y41" s="4">
        <v>1218</v>
      </c>
      <c r="Z41" s="5" t="s">
        <v>53</v>
      </c>
      <c r="AA41" t="s">
        <v>180</v>
      </c>
      <c r="AB41" s="5"/>
    </row>
    <row r="42" spans="24:28" ht="15">
      <c r="X42" s="4"/>
      <c r="Y42" s="4">
        <v>1202</v>
      </c>
      <c r="Z42" s="5" t="s">
        <v>38</v>
      </c>
      <c r="AA42" t="s">
        <v>180</v>
      </c>
      <c r="AB42" s="5"/>
    </row>
    <row r="43" spans="24:28" ht="15">
      <c r="X43" s="4"/>
      <c r="Y43" s="4">
        <v>1204</v>
      </c>
      <c r="Z43" s="5" t="s">
        <v>40</v>
      </c>
      <c r="AA43" t="s">
        <v>180</v>
      </c>
      <c r="AB43" s="5"/>
    </row>
    <row r="44" spans="24:28" ht="15">
      <c r="X44" s="4"/>
      <c r="Y44" s="4">
        <v>1203</v>
      </c>
      <c r="Z44" s="5" t="s">
        <v>39</v>
      </c>
      <c r="AA44" t="s">
        <v>180</v>
      </c>
      <c r="AB44" s="5"/>
    </row>
    <row r="45" spans="24:28" ht="15">
      <c r="X45" s="4"/>
      <c r="Y45" s="4">
        <v>1205</v>
      </c>
      <c r="Z45" s="5" t="s">
        <v>41</v>
      </c>
      <c r="AA45" t="s">
        <v>180</v>
      </c>
      <c r="AB45" s="5"/>
    </row>
    <row r="46" spans="24:28" ht="15">
      <c r="X46" s="4"/>
      <c r="Y46" s="4">
        <v>1206</v>
      </c>
      <c r="Z46" s="5" t="s">
        <v>42</v>
      </c>
      <c r="AA46" t="s">
        <v>180</v>
      </c>
      <c r="AB46" s="5"/>
    </row>
    <row r="47" spans="24:28" ht="15">
      <c r="X47" s="4"/>
      <c r="Y47" s="4">
        <v>1225</v>
      </c>
      <c r="Z47" s="5" t="s">
        <v>60</v>
      </c>
      <c r="AA47" t="s">
        <v>180</v>
      </c>
      <c r="AB47" s="5"/>
    </row>
    <row r="48" spans="24:28" ht="15">
      <c r="X48" s="4"/>
      <c r="Y48" s="4">
        <v>1227</v>
      </c>
      <c r="Z48" s="5" t="s">
        <v>62</v>
      </c>
      <c r="AA48" t="s">
        <v>180</v>
      </c>
      <c r="AB48" s="5"/>
    </row>
    <row r="49" spans="24:28" ht="15">
      <c r="X49" s="4"/>
      <c r="Y49" s="4">
        <v>2201</v>
      </c>
      <c r="Z49" s="5" t="s">
        <v>159</v>
      </c>
      <c r="AA49" t="s">
        <v>181</v>
      </c>
      <c r="AB49" s="5"/>
    </row>
    <row r="50" spans="24:28" ht="15">
      <c r="X50" s="4"/>
      <c r="Y50" s="4">
        <v>2202</v>
      </c>
      <c r="Z50" s="5" t="s">
        <v>63</v>
      </c>
      <c r="AA50" t="s">
        <v>181</v>
      </c>
      <c r="AB50" s="5"/>
    </row>
    <row r="51" spans="24:28" ht="15">
      <c r="X51" s="4"/>
      <c r="Y51" s="4">
        <v>2206</v>
      </c>
      <c r="Z51" s="5" t="s">
        <v>160</v>
      </c>
      <c r="AA51" t="s">
        <v>181</v>
      </c>
      <c r="AB51" s="5"/>
    </row>
    <row r="52" spans="24:28" ht="15">
      <c r="X52" s="4"/>
      <c r="Y52" s="4">
        <v>2204</v>
      </c>
      <c r="Z52" s="5" t="s">
        <v>65</v>
      </c>
      <c r="AA52" t="s">
        <v>181</v>
      </c>
      <c r="AB52" s="5"/>
    </row>
    <row r="53" spans="24:28" ht="15">
      <c r="X53" s="4"/>
      <c r="Y53" s="4">
        <v>2205</v>
      </c>
      <c r="Z53" s="5" t="s">
        <v>66</v>
      </c>
      <c r="AA53" t="s">
        <v>181</v>
      </c>
      <c r="AB53" s="5"/>
    </row>
    <row r="54" spans="24:28" ht="15">
      <c r="X54" s="4"/>
      <c r="Y54" s="4">
        <v>2207</v>
      </c>
      <c r="Z54" s="5" t="s">
        <v>67</v>
      </c>
      <c r="AA54" t="s">
        <v>181</v>
      </c>
      <c r="AB54" s="5"/>
    </row>
    <row r="55" spans="24:28" ht="15">
      <c r="X55" s="4"/>
      <c r="Y55" s="4">
        <v>2208</v>
      </c>
      <c r="Z55" s="5" t="s">
        <v>68</v>
      </c>
      <c r="AA55" t="s">
        <v>181</v>
      </c>
      <c r="AB55" s="5"/>
    </row>
    <row r="56" spans="24:28" ht="15">
      <c r="X56" s="4"/>
      <c r="Y56" s="4">
        <v>1226</v>
      </c>
      <c r="Z56" s="5" t="s">
        <v>61</v>
      </c>
      <c r="AA56" t="s">
        <v>180</v>
      </c>
      <c r="AB56" s="5"/>
    </row>
    <row r="57" spans="24:28" ht="15">
      <c r="X57" s="4"/>
      <c r="Y57" s="4">
        <v>2203</v>
      </c>
      <c r="Z57" s="5" t="s">
        <v>64</v>
      </c>
      <c r="AA57" t="s">
        <v>181</v>
      </c>
      <c r="AB57" s="5"/>
    </row>
    <row r="58" spans="24:28" ht="15">
      <c r="X58" s="4"/>
      <c r="Y58" s="4">
        <v>2209</v>
      </c>
      <c r="Z58" s="5" t="s">
        <v>69</v>
      </c>
      <c r="AA58" t="s">
        <v>181</v>
      </c>
      <c r="AB58" s="5"/>
    </row>
    <row r="59" spans="24:28" ht="15">
      <c r="X59" s="4"/>
      <c r="Y59" s="4">
        <v>2210</v>
      </c>
      <c r="Z59" s="5" t="s">
        <v>70</v>
      </c>
      <c r="AA59" t="s">
        <v>181</v>
      </c>
      <c r="AB59" s="5"/>
    </row>
    <row r="60" spans="24:28" ht="15">
      <c r="X60" s="4"/>
      <c r="Y60" s="4">
        <v>2211</v>
      </c>
      <c r="Z60" s="5" t="s">
        <v>71</v>
      </c>
      <c r="AA60" t="s">
        <v>181</v>
      </c>
      <c r="AB60" s="5"/>
    </row>
    <row r="61" spans="24:28" ht="15">
      <c r="X61" s="4"/>
      <c r="Y61" s="4">
        <v>2212</v>
      </c>
      <c r="Z61" s="5" t="s">
        <v>26</v>
      </c>
      <c r="AA61" t="s">
        <v>181</v>
      </c>
      <c r="AB61" s="5"/>
    </row>
    <row r="62" spans="24:28" ht="15">
      <c r="X62" s="4"/>
      <c r="Y62" s="4">
        <v>2213</v>
      </c>
      <c r="Z62" s="5" t="s">
        <v>72</v>
      </c>
      <c r="AA62" t="s">
        <v>181</v>
      </c>
      <c r="AB62" s="5"/>
    </row>
    <row r="63" spans="24:28" ht="15">
      <c r="X63" s="4"/>
      <c r="Y63" s="4">
        <v>2214</v>
      </c>
      <c r="Z63" s="5" t="s">
        <v>27</v>
      </c>
      <c r="AA63" t="s">
        <v>181</v>
      </c>
      <c r="AB63" s="5"/>
    </row>
    <row r="64" spans="24:28" ht="15">
      <c r="X64" s="4"/>
      <c r="Y64" s="4">
        <v>2216</v>
      </c>
      <c r="Z64" s="5" t="s">
        <v>29</v>
      </c>
      <c r="AA64" t="s">
        <v>181</v>
      </c>
      <c r="AB64" s="5"/>
    </row>
    <row r="65" spans="24:28" ht="15">
      <c r="X65" s="4"/>
      <c r="Y65" s="4">
        <v>2217</v>
      </c>
      <c r="Z65" s="5" t="s">
        <v>73</v>
      </c>
      <c r="AA65" t="s">
        <v>181</v>
      </c>
      <c r="AB65" s="5"/>
    </row>
    <row r="66" spans="24:28" ht="15">
      <c r="X66" s="4"/>
      <c r="Y66" s="4">
        <v>2215</v>
      </c>
      <c r="Z66" s="5" t="s">
        <v>28</v>
      </c>
      <c r="AA66" t="s">
        <v>181</v>
      </c>
      <c r="AB66" s="5"/>
    </row>
    <row r="67" spans="24:28" ht="15">
      <c r="X67" s="4"/>
      <c r="Y67" s="4">
        <v>2218</v>
      </c>
      <c r="Z67" s="5" t="s">
        <v>161</v>
      </c>
      <c r="AA67" t="s">
        <v>181</v>
      </c>
      <c r="AB67" s="5"/>
    </row>
    <row r="68" spans="24:28" ht="15">
      <c r="X68" s="4"/>
      <c r="Y68" s="4">
        <v>2219</v>
      </c>
      <c r="Z68" s="5" t="s">
        <v>30</v>
      </c>
      <c r="AA68" t="s">
        <v>181</v>
      </c>
      <c r="AB68" s="5"/>
    </row>
    <row r="69" spans="24:28" ht="15">
      <c r="X69" s="4"/>
      <c r="Y69" s="4">
        <v>2220</v>
      </c>
      <c r="Z69" s="5" t="s">
        <v>74</v>
      </c>
      <c r="AA69" t="s">
        <v>181</v>
      </c>
      <c r="AB69" s="5"/>
    </row>
    <row r="70" spans="24:28" ht="15">
      <c r="X70" s="4"/>
      <c r="Y70" s="4">
        <v>3201</v>
      </c>
      <c r="Z70" s="5" t="s">
        <v>76</v>
      </c>
      <c r="AA70" t="s">
        <v>182</v>
      </c>
      <c r="AB70" s="5"/>
    </row>
    <row r="71" spans="24:28" ht="15">
      <c r="X71" s="4"/>
      <c r="Y71" s="4">
        <v>3202</v>
      </c>
      <c r="Z71" s="5" t="s">
        <v>31</v>
      </c>
      <c r="AA71" t="s">
        <v>182</v>
      </c>
      <c r="AB71" s="5"/>
    </row>
    <row r="72" spans="24:28" ht="15">
      <c r="X72" s="4"/>
      <c r="Y72" s="4">
        <v>3203</v>
      </c>
      <c r="Z72" s="5" t="s">
        <v>77</v>
      </c>
      <c r="AA72" t="s">
        <v>182</v>
      </c>
      <c r="AB72" s="5"/>
    </row>
    <row r="73" spans="24:28" ht="15">
      <c r="X73" s="4"/>
      <c r="Y73" s="4">
        <v>2221</v>
      </c>
      <c r="Z73" s="5" t="s">
        <v>75</v>
      </c>
      <c r="AA73" t="s">
        <v>181</v>
      </c>
      <c r="AB73" s="5"/>
    </row>
    <row r="74" spans="24:28" ht="15">
      <c r="X74" s="4"/>
      <c r="Y74" s="4">
        <v>3204</v>
      </c>
      <c r="Z74" s="5" t="s">
        <v>32</v>
      </c>
      <c r="AA74" t="s">
        <v>182</v>
      </c>
      <c r="AB74" s="5"/>
    </row>
    <row r="75" spans="24:28" ht="15">
      <c r="X75" s="4"/>
      <c r="Y75" s="4">
        <v>3205</v>
      </c>
      <c r="Z75" s="5" t="s">
        <v>78</v>
      </c>
      <c r="AA75" t="s">
        <v>182</v>
      </c>
      <c r="AB75" s="5"/>
    </row>
    <row r="76" spans="24:28" ht="15">
      <c r="X76" s="4"/>
      <c r="Y76" s="4">
        <v>3206</v>
      </c>
      <c r="Z76" s="5" t="s">
        <v>33</v>
      </c>
      <c r="AA76" t="s">
        <v>182</v>
      </c>
      <c r="AB76" s="5"/>
    </row>
    <row r="77" spans="24:28" ht="15">
      <c r="X77" s="4"/>
      <c r="Y77" s="4">
        <v>3207</v>
      </c>
      <c r="Z77" s="5" t="s">
        <v>79</v>
      </c>
      <c r="AA77" t="s">
        <v>182</v>
      </c>
      <c r="AB77" s="5"/>
    </row>
    <row r="78" spans="24:28" ht="15">
      <c r="X78" s="4"/>
      <c r="Y78" s="4">
        <v>3208</v>
      </c>
      <c r="Z78" s="5" t="s">
        <v>80</v>
      </c>
      <c r="AA78" t="s">
        <v>182</v>
      </c>
      <c r="AB78" s="5"/>
    </row>
    <row r="79" spans="24:28" ht="15">
      <c r="X79" s="4"/>
      <c r="Y79" s="4">
        <v>4202</v>
      </c>
      <c r="Z79" s="5" t="s">
        <v>34</v>
      </c>
      <c r="AA79" t="s">
        <v>183</v>
      </c>
      <c r="AB79" s="5"/>
    </row>
    <row r="80" spans="24:28" ht="15">
      <c r="X80" s="4"/>
      <c r="Y80" s="4">
        <v>4206</v>
      </c>
      <c r="Z80" s="5" t="s">
        <v>86</v>
      </c>
      <c r="AA80" t="s">
        <v>183</v>
      </c>
      <c r="AB80" s="5"/>
    </row>
    <row r="81" spans="24:28" ht="15">
      <c r="X81" s="4"/>
      <c r="Y81" s="4">
        <v>4203</v>
      </c>
      <c r="Z81" s="5" t="s">
        <v>162</v>
      </c>
      <c r="AA81" t="s">
        <v>183</v>
      </c>
      <c r="AB81" s="5"/>
    </row>
    <row r="82" spans="24:28" ht="15">
      <c r="X82" s="4"/>
      <c r="Y82" s="4">
        <v>4204</v>
      </c>
      <c r="Z82" s="5" t="s">
        <v>85</v>
      </c>
      <c r="AA82" t="s">
        <v>183</v>
      </c>
      <c r="AB82" s="5"/>
    </row>
    <row r="83" spans="24:28" ht="15">
      <c r="X83" s="4"/>
      <c r="Y83" s="4">
        <v>4205</v>
      </c>
      <c r="Z83" s="5" t="s">
        <v>76</v>
      </c>
      <c r="AA83" t="s">
        <v>183</v>
      </c>
      <c r="AB83" s="5"/>
    </row>
    <row r="84" spans="24:28" ht="15">
      <c r="X84" s="4"/>
      <c r="Y84" s="4">
        <v>4207</v>
      </c>
      <c r="Z84" s="5" t="s">
        <v>87</v>
      </c>
      <c r="AA84" t="s">
        <v>183</v>
      </c>
      <c r="AB84" s="5"/>
    </row>
    <row r="85" spans="24:28" ht="15">
      <c r="X85" s="4"/>
      <c r="Y85" s="4">
        <v>4201</v>
      </c>
      <c r="Z85" s="5" t="s">
        <v>84</v>
      </c>
      <c r="AA85" t="s">
        <v>183</v>
      </c>
      <c r="AB85" s="5"/>
    </row>
    <row r="86" spans="24:28" ht="15">
      <c r="X86" s="4"/>
      <c r="Y86" s="4">
        <v>4209</v>
      </c>
      <c r="Z86" s="5" t="s">
        <v>88</v>
      </c>
      <c r="AA86" t="s">
        <v>183</v>
      </c>
      <c r="AB86" s="5"/>
    </row>
    <row r="87" spans="24:28" ht="15">
      <c r="X87" s="4"/>
      <c r="Y87" s="4">
        <v>4208</v>
      </c>
      <c r="Z87" s="5" t="s">
        <v>163</v>
      </c>
      <c r="AA87" t="s">
        <v>183</v>
      </c>
      <c r="AB87" s="5"/>
    </row>
    <row r="88" spans="24:28" ht="15">
      <c r="X88" s="4"/>
      <c r="Y88" s="4">
        <v>3210</v>
      </c>
      <c r="Z88" s="5" t="s">
        <v>82</v>
      </c>
      <c r="AA88" t="s">
        <v>182</v>
      </c>
      <c r="AB88" s="5"/>
    </row>
    <row r="89" spans="24:28" ht="15">
      <c r="X89" s="4"/>
      <c r="Y89" s="4">
        <v>3211</v>
      </c>
      <c r="Z89" s="5" t="s">
        <v>83</v>
      </c>
      <c r="AA89" t="s">
        <v>182</v>
      </c>
      <c r="AB89" s="5"/>
    </row>
    <row r="90" spans="24:28" ht="15">
      <c r="X90" s="4"/>
      <c r="Y90" s="4">
        <v>3209</v>
      </c>
      <c r="Z90" s="5" t="s">
        <v>81</v>
      </c>
      <c r="AA90" t="s">
        <v>182</v>
      </c>
      <c r="AB90" s="5"/>
    </row>
    <row r="91" spans="24:28" ht="15">
      <c r="X91" s="4"/>
      <c r="Y91" s="4">
        <v>4211</v>
      </c>
      <c r="Z91" s="5" t="s">
        <v>35</v>
      </c>
      <c r="AA91" t="s">
        <v>183</v>
      </c>
      <c r="AB91" s="5"/>
    </row>
    <row r="92" spans="24:28" ht="15">
      <c r="X92" s="4"/>
      <c r="Y92" s="4">
        <v>4212</v>
      </c>
      <c r="Z92" s="5" t="s">
        <v>90</v>
      </c>
      <c r="AA92" t="s">
        <v>183</v>
      </c>
      <c r="AB92" s="5"/>
    </row>
    <row r="93" spans="24:28" ht="15">
      <c r="X93" s="4"/>
      <c r="Y93" s="4">
        <v>4210</v>
      </c>
      <c r="Z93" s="5" t="s">
        <v>89</v>
      </c>
      <c r="AA93" t="s">
        <v>183</v>
      </c>
      <c r="AB93" s="5"/>
    </row>
    <row r="94" spans="24:28" ht="15">
      <c r="X94" s="4"/>
      <c r="Y94" s="4"/>
      <c r="Z94" s="5"/>
      <c r="AB94" s="5"/>
    </row>
    <row r="95" spans="25:28" ht="15">
      <c r="Y95" s="4">
        <v>5201</v>
      </c>
      <c r="Z95" s="5" t="s">
        <v>164</v>
      </c>
      <c r="AA95" t="s">
        <v>184</v>
      </c>
      <c r="AB95" s="5"/>
    </row>
    <row r="96" spans="25:28" ht="15">
      <c r="Y96" s="4">
        <v>5202</v>
      </c>
      <c r="Z96" s="5" t="s">
        <v>91</v>
      </c>
      <c r="AA96" t="s">
        <v>184</v>
      </c>
      <c r="AB96" s="5"/>
    </row>
    <row r="97" spans="25:28" ht="15">
      <c r="Y97" s="4">
        <v>5203</v>
      </c>
      <c r="Z97" s="5" t="s">
        <v>92</v>
      </c>
      <c r="AA97" t="s">
        <v>184</v>
      </c>
      <c r="AB97" s="5"/>
    </row>
    <row r="98" spans="25:28" ht="15">
      <c r="Y98" s="4">
        <v>5204</v>
      </c>
      <c r="Z98" s="5" t="s">
        <v>93</v>
      </c>
      <c r="AA98" t="s">
        <v>184</v>
      </c>
      <c r="AB98" s="5"/>
    </row>
    <row r="99" spans="25:28" ht="15">
      <c r="Y99" s="4">
        <v>5205</v>
      </c>
      <c r="Z99" s="5" t="s">
        <v>94</v>
      </c>
      <c r="AA99" t="s">
        <v>184</v>
      </c>
      <c r="AB99" s="5"/>
    </row>
    <row r="100" spans="25:28" ht="15">
      <c r="Y100" s="4">
        <v>5206</v>
      </c>
      <c r="Z100" s="5" t="s">
        <v>95</v>
      </c>
      <c r="AA100" t="s">
        <v>184</v>
      </c>
      <c r="AB100" s="5"/>
    </row>
    <row r="101" spans="25:28" ht="15">
      <c r="Y101" s="4">
        <v>5207</v>
      </c>
      <c r="Z101" s="5" t="s">
        <v>96</v>
      </c>
      <c r="AA101" t="s">
        <v>184</v>
      </c>
      <c r="AB101" s="5"/>
    </row>
    <row r="102" spans="25:28" ht="15">
      <c r="Y102" s="4">
        <v>5208</v>
      </c>
      <c r="Z102" s="5" t="s">
        <v>97</v>
      </c>
      <c r="AA102" t="s">
        <v>184</v>
      </c>
      <c r="AB102" s="5"/>
    </row>
    <row r="103" spans="25:28" ht="15">
      <c r="Y103" s="4">
        <v>5209</v>
      </c>
      <c r="Z103" s="5" t="s">
        <v>98</v>
      </c>
      <c r="AA103" t="s">
        <v>184</v>
      </c>
      <c r="AB103" s="5"/>
    </row>
    <row r="104" spans="25:28" ht="15">
      <c r="Y104" s="4">
        <v>5210</v>
      </c>
      <c r="Z104" s="5" t="s">
        <v>99</v>
      </c>
      <c r="AA104" t="s">
        <v>184</v>
      </c>
      <c r="AB104" s="5"/>
    </row>
    <row r="105" spans="25:28" ht="15">
      <c r="Y105" s="4">
        <v>5211</v>
      </c>
      <c r="Z105" s="5" t="s">
        <v>100</v>
      </c>
      <c r="AA105" t="s">
        <v>184</v>
      </c>
      <c r="AB105" s="5"/>
    </row>
    <row r="106" spans="25:28" ht="15">
      <c r="Y106" s="4">
        <v>5212</v>
      </c>
      <c r="Z106" s="5" t="s">
        <v>101</v>
      </c>
      <c r="AA106" t="s">
        <v>184</v>
      </c>
      <c r="AB106" s="5"/>
    </row>
    <row r="107" spans="25:28" ht="15">
      <c r="Y107" s="4">
        <v>5213</v>
      </c>
      <c r="Z107" s="5" t="s">
        <v>102</v>
      </c>
      <c r="AA107" t="s">
        <v>184</v>
      </c>
      <c r="AB107" s="5"/>
    </row>
    <row r="108" spans="25:28" ht="15">
      <c r="Y108" s="4">
        <v>5214</v>
      </c>
      <c r="Z108" s="5" t="s">
        <v>103</v>
      </c>
      <c r="AA108" t="s">
        <v>184</v>
      </c>
      <c r="AB108" s="5"/>
    </row>
    <row r="109" spans="25:28" ht="15">
      <c r="Y109" s="4">
        <v>5215</v>
      </c>
      <c r="Z109" s="5" t="s">
        <v>104</v>
      </c>
      <c r="AA109" t="s">
        <v>184</v>
      </c>
      <c r="AB109" s="5"/>
    </row>
    <row r="110" spans="25:28" ht="15">
      <c r="Y110" s="4">
        <v>5216</v>
      </c>
      <c r="Z110" s="5" t="s">
        <v>105</v>
      </c>
      <c r="AA110" t="s">
        <v>184</v>
      </c>
      <c r="AB110" s="5"/>
    </row>
    <row r="111" spans="25:28" ht="15">
      <c r="Y111" s="4">
        <v>5217</v>
      </c>
      <c r="Z111" s="5" t="s">
        <v>106</v>
      </c>
      <c r="AA111" t="s">
        <v>184</v>
      </c>
      <c r="AB111" s="5"/>
    </row>
    <row r="112" spans="25:28" ht="15">
      <c r="Y112" s="4">
        <v>5218</v>
      </c>
      <c r="Z112" s="5" t="s">
        <v>107</v>
      </c>
      <c r="AA112" t="s">
        <v>184</v>
      </c>
      <c r="AB112" s="5"/>
    </row>
    <row r="113" spans="25:28" ht="15">
      <c r="Y113" s="4">
        <v>5219</v>
      </c>
      <c r="Z113" s="5" t="s">
        <v>165</v>
      </c>
      <c r="AA113" t="s">
        <v>184</v>
      </c>
      <c r="AB113" s="5"/>
    </row>
    <row r="114" spans="25:28" ht="15">
      <c r="Y114" s="4">
        <v>5220</v>
      </c>
      <c r="Z114" s="5" t="s">
        <v>108</v>
      </c>
      <c r="AA114" t="s">
        <v>184</v>
      </c>
      <c r="AB114" s="5"/>
    </row>
    <row r="115" spans="25:28" ht="15">
      <c r="Y115" s="4">
        <v>6201</v>
      </c>
      <c r="Z115" s="5" t="s">
        <v>109</v>
      </c>
      <c r="AA115" t="s">
        <v>185</v>
      </c>
      <c r="AB115" s="5"/>
    </row>
    <row r="116" spans="25:28" ht="15">
      <c r="Y116" s="4">
        <v>6202</v>
      </c>
      <c r="Z116" s="5" t="s">
        <v>110</v>
      </c>
      <c r="AA116" t="s">
        <v>185</v>
      </c>
      <c r="AB116" s="5"/>
    </row>
    <row r="117" spans="25:28" ht="15">
      <c r="Y117" s="4">
        <v>6203</v>
      </c>
      <c r="Z117" s="5" t="s">
        <v>111</v>
      </c>
      <c r="AA117" t="s">
        <v>185</v>
      </c>
      <c r="AB117" s="5"/>
    </row>
    <row r="118" spans="25:28" ht="15">
      <c r="Y118" s="4">
        <v>6204</v>
      </c>
      <c r="Z118" s="5" t="s">
        <v>112</v>
      </c>
      <c r="AA118" t="s">
        <v>185</v>
      </c>
      <c r="AB118" s="5"/>
    </row>
    <row r="119" spans="25:28" ht="15">
      <c r="Y119" s="4">
        <v>6205</v>
      </c>
      <c r="Z119" s="5" t="s">
        <v>113</v>
      </c>
      <c r="AA119" t="s">
        <v>185</v>
      </c>
      <c r="AB119" s="5"/>
    </row>
    <row r="120" spans="25:28" ht="15">
      <c r="Y120" s="4">
        <v>6206</v>
      </c>
      <c r="Z120" s="5" t="s">
        <v>114</v>
      </c>
      <c r="AA120" t="s">
        <v>185</v>
      </c>
      <c r="AB120" s="5"/>
    </row>
    <row r="121" spans="25:28" ht="15">
      <c r="Y121" s="4">
        <v>6207</v>
      </c>
      <c r="Z121" s="5" t="s">
        <v>166</v>
      </c>
      <c r="AA121" t="s">
        <v>185</v>
      </c>
      <c r="AB121" s="5"/>
    </row>
    <row r="122" spans="25:28" ht="15">
      <c r="Y122" s="4">
        <v>6208</v>
      </c>
      <c r="Z122" s="5" t="s">
        <v>167</v>
      </c>
      <c r="AA122" t="s">
        <v>185</v>
      </c>
      <c r="AB122" s="5"/>
    </row>
    <row r="123" spans="25:28" ht="15">
      <c r="Y123" s="4">
        <v>6209</v>
      </c>
      <c r="Z123" s="5" t="s">
        <v>115</v>
      </c>
      <c r="AA123" t="s">
        <v>185</v>
      </c>
      <c r="AB123" s="5"/>
    </row>
    <row r="124" spans="25:28" ht="15">
      <c r="Y124" s="4">
        <v>6210</v>
      </c>
      <c r="Z124" s="5" t="s">
        <v>116</v>
      </c>
      <c r="AA124" t="s">
        <v>185</v>
      </c>
      <c r="AB124" s="5"/>
    </row>
    <row r="125" spans="25:28" ht="15">
      <c r="Y125" s="4">
        <v>6211</v>
      </c>
      <c r="Z125" s="5" t="s">
        <v>117</v>
      </c>
      <c r="AA125" t="s">
        <v>185</v>
      </c>
      <c r="AB125" s="5"/>
    </row>
    <row r="126" spans="25:28" ht="15">
      <c r="Y126" s="4">
        <v>6212</v>
      </c>
      <c r="Z126" s="5" t="s">
        <v>118</v>
      </c>
      <c r="AA126" t="s">
        <v>185</v>
      </c>
      <c r="AB126" s="5"/>
    </row>
    <row r="127" spans="25:28" ht="15">
      <c r="Y127" s="4">
        <v>6213</v>
      </c>
      <c r="Z127" s="5" t="s">
        <v>119</v>
      </c>
      <c r="AA127" t="s">
        <v>185</v>
      </c>
      <c r="AB127" s="5"/>
    </row>
    <row r="128" spans="25:28" ht="15">
      <c r="Y128" s="4">
        <v>6214</v>
      </c>
      <c r="Z128" s="5" t="s">
        <v>120</v>
      </c>
      <c r="AA128" t="s">
        <v>185</v>
      </c>
      <c r="AB128" s="5"/>
    </row>
    <row r="129" spans="25:28" ht="15">
      <c r="Y129" s="4">
        <v>6215</v>
      </c>
      <c r="Z129" s="5" t="s">
        <v>168</v>
      </c>
      <c r="AA129" t="s">
        <v>185</v>
      </c>
      <c r="AB129" s="5"/>
    </row>
    <row r="130" spans="25:27" ht="15">
      <c r="Y130" s="4">
        <v>6216</v>
      </c>
      <c r="Z130" s="5" t="s">
        <v>121</v>
      </c>
      <c r="AA130" t="s">
        <v>185</v>
      </c>
    </row>
    <row r="131" spans="25:27" ht="15">
      <c r="Y131" s="4">
        <v>6217</v>
      </c>
      <c r="Z131" s="5" t="s">
        <v>122</v>
      </c>
      <c r="AA131" t="s">
        <v>185</v>
      </c>
    </row>
    <row r="132" spans="25:27" ht="15">
      <c r="Y132" s="4">
        <v>6218</v>
      </c>
      <c r="Z132" s="5" t="s">
        <v>123</v>
      </c>
      <c r="AA132" t="s">
        <v>185</v>
      </c>
    </row>
    <row r="133" spans="25:27" ht="15">
      <c r="Y133" s="4">
        <v>6219</v>
      </c>
      <c r="Z133" s="5" t="s">
        <v>124</v>
      </c>
      <c r="AA133" t="s">
        <v>185</v>
      </c>
    </row>
    <row r="134" spans="25:27" ht="15">
      <c r="Y134" s="4">
        <v>6220</v>
      </c>
      <c r="Z134" s="5" t="s">
        <v>125</v>
      </c>
      <c r="AA134" t="s">
        <v>185</v>
      </c>
    </row>
    <row r="135" spans="25:27" ht="15">
      <c r="Y135" s="4">
        <v>6221</v>
      </c>
      <c r="Z135" s="5" t="s">
        <v>36</v>
      </c>
      <c r="AA135" t="s">
        <v>185</v>
      </c>
    </row>
    <row r="136" spans="25:27" ht="15">
      <c r="Y136" s="4">
        <v>6222</v>
      </c>
      <c r="Z136" s="5" t="s">
        <v>169</v>
      </c>
      <c r="AA136" t="s">
        <v>185</v>
      </c>
    </row>
    <row r="137" spans="25:27" ht="15">
      <c r="Y137" s="4">
        <v>6223</v>
      </c>
      <c r="Z137" s="5" t="s">
        <v>170</v>
      </c>
      <c r="AA137" t="s">
        <v>185</v>
      </c>
    </row>
    <row r="138" spans="25:27" ht="15">
      <c r="Y138" s="4">
        <v>6224</v>
      </c>
      <c r="Z138" s="5" t="s">
        <v>126</v>
      </c>
      <c r="AA138" t="s">
        <v>185</v>
      </c>
    </row>
    <row r="139" spans="25:27" ht="15">
      <c r="Y139" s="4">
        <v>6225</v>
      </c>
      <c r="Z139" s="5" t="s">
        <v>127</v>
      </c>
      <c r="AA139" t="s">
        <v>185</v>
      </c>
    </row>
    <row r="140" spans="25:27" ht="15">
      <c r="Y140" s="4">
        <v>6226</v>
      </c>
      <c r="Z140" s="5" t="s">
        <v>128</v>
      </c>
      <c r="AA140" t="s">
        <v>185</v>
      </c>
    </row>
    <row r="141" spans="25:27" ht="15">
      <c r="Y141" s="4">
        <v>6227</v>
      </c>
      <c r="Z141" s="5" t="s">
        <v>129</v>
      </c>
      <c r="AA141" t="s">
        <v>185</v>
      </c>
    </row>
    <row r="142" spans="25:27" ht="15">
      <c r="Y142" s="4">
        <v>7201</v>
      </c>
      <c r="Z142" s="5" t="s">
        <v>171</v>
      </c>
      <c r="AA142" t="s">
        <v>186</v>
      </c>
    </row>
    <row r="143" spans="25:27" ht="15">
      <c r="Y143" s="4">
        <v>7202</v>
      </c>
      <c r="Z143" s="5" t="s">
        <v>130</v>
      </c>
      <c r="AA143" t="s">
        <v>186</v>
      </c>
    </row>
    <row r="144" spans="25:27" ht="15">
      <c r="Y144" s="4">
        <v>7203</v>
      </c>
      <c r="Z144" s="5" t="s">
        <v>131</v>
      </c>
      <c r="AA144" t="s">
        <v>186</v>
      </c>
    </row>
    <row r="145" spans="25:27" ht="15">
      <c r="Y145" s="4">
        <v>7204</v>
      </c>
      <c r="Z145" s="5" t="s">
        <v>132</v>
      </c>
      <c r="AA145" t="s">
        <v>186</v>
      </c>
    </row>
    <row r="146" spans="25:27" ht="15">
      <c r="Y146" s="4">
        <v>7205</v>
      </c>
      <c r="Z146" s="5" t="s">
        <v>133</v>
      </c>
      <c r="AA146" t="s">
        <v>186</v>
      </c>
    </row>
    <row r="147" spans="25:27" ht="15">
      <c r="Y147" s="4">
        <v>7206</v>
      </c>
      <c r="Z147" s="5" t="s">
        <v>134</v>
      </c>
      <c r="AA147" t="s">
        <v>186</v>
      </c>
    </row>
    <row r="148" spans="25:27" ht="15">
      <c r="Y148" s="4">
        <v>7207</v>
      </c>
      <c r="Z148" s="5" t="s">
        <v>135</v>
      </c>
      <c r="AA148" t="s">
        <v>186</v>
      </c>
    </row>
    <row r="149" spans="25:27" ht="15">
      <c r="Y149" s="4">
        <v>7208</v>
      </c>
      <c r="Z149" s="5" t="s">
        <v>136</v>
      </c>
      <c r="AA149" t="s">
        <v>186</v>
      </c>
    </row>
    <row r="150" spans="25:27" ht="15">
      <c r="Y150" s="4">
        <v>7209</v>
      </c>
      <c r="Z150" s="5" t="s">
        <v>172</v>
      </c>
      <c r="AA150" t="s">
        <v>186</v>
      </c>
    </row>
    <row r="151" spans="25:27" ht="15">
      <c r="Y151" s="4">
        <v>7210</v>
      </c>
      <c r="Z151" s="5" t="s">
        <v>173</v>
      </c>
      <c r="AA151" t="s">
        <v>186</v>
      </c>
    </row>
    <row r="152" spans="25:27" ht="15">
      <c r="Y152" s="4">
        <v>7211</v>
      </c>
      <c r="Z152" s="5" t="s">
        <v>137</v>
      </c>
      <c r="AA152" t="s">
        <v>186</v>
      </c>
    </row>
    <row r="153" spans="25:27" ht="15">
      <c r="Y153" s="4">
        <v>7212</v>
      </c>
      <c r="Z153" s="5" t="s">
        <v>138</v>
      </c>
      <c r="AA153" t="s">
        <v>186</v>
      </c>
    </row>
    <row r="154" spans="25:27" ht="15">
      <c r="Y154" s="4">
        <v>7213</v>
      </c>
      <c r="Z154" s="5" t="s">
        <v>139</v>
      </c>
      <c r="AA154" t="s">
        <v>186</v>
      </c>
    </row>
    <row r="155" spans="25:27" ht="15">
      <c r="Y155" s="4">
        <v>7214</v>
      </c>
      <c r="Z155" s="5" t="s">
        <v>174</v>
      </c>
      <c r="AA155" t="s">
        <v>186</v>
      </c>
    </row>
    <row r="156" spans="25:27" ht="15">
      <c r="Y156" s="4">
        <v>7215</v>
      </c>
      <c r="Z156" s="5" t="s">
        <v>140</v>
      </c>
      <c r="AA156" t="s">
        <v>186</v>
      </c>
    </row>
    <row r="157" spans="25:27" ht="15">
      <c r="Y157" s="4">
        <v>7216</v>
      </c>
      <c r="Z157" s="5" t="s">
        <v>141</v>
      </c>
      <c r="AA157" t="s">
        <v>186</v>
      </c>
    </row>
    <row r="158" spans="25:27" ht="15">
      <c r="Y158" s="4">
        <v>7217</v>
      </c>
      <c r="Z158" s="5" t="s">
        <v>142</v>
      </c>
      <c r="AA158" t="s">
        <v>186</v>
      </c>
    </row>
    <row r="159" spans="25:27" ht="15">
      <c r="Y159" s="4">
        <v>8201</v>
      </c>
      <c r="Z159" s="5" t="s">
        <v>143</v>
      </c>
      <c r="AA159" t="s">
        <v>187</v>
      </c>
    </row>
    <row r="160" spans="25:27" ht="15">
      <c r="Y160" s="4">
        <v>8202</v>
      </c>
      <c r="Z160" s="5" t="s">
        <v>144</v>
      </c>
      <c r="AA160" t="s">
        <v>187</v>
      </c>
    </row>
    <row r="161" spans="25:27" ht="15">
      <c r="Y161" s="4">
        <v>8203</v>
      </c>
      <c r="Z161" s="5" t="s">
        <v>145</v>
      </c>
      <c r="AA161" t="s">
        <v>187</v>
      </c>
    </row>
    <row r="162" spans="25:27" ht="15">
      <c r="Y162" s="4">
        <v>8204</v>
      </c>
      <c r="Z162" s="5" t="s">
        <v>34</v>
      </c>
      <c r="AA162" t="s">
        <v>187</v>
      </c>
    </row>
    <row r="163" spans="25:27" ht="15">
      <c r="Y163" s="4">
        <v>8205</v>
      </c>
      <c r="Z163" s="5" t="s">
        <v>146</v>
      </c>
      <c r="AA163" t="s">
        <v>187</v>
      </c>
    </row>
    <row r="164" spans="25:27" ht="15">
      <c r="Y164" s="4">
        <v>8206</v>
      </c>
      <c r="Z164" s="5" t="s">
        <v>147</v>
      </c>
      <c r="AA164" t="s">
        <v>187</v>
      </c>
    </row>
    <row r="165" spans="25:27" ht="15">
      <c r="Y165" s="4">
        <v>8207</v>
      </c>
      <c r="Z165" s="5" t="s">
        <v>148</v>
      </c>
      <c r="AA165" t="s">
        <v>187</v>
      </c>
    </row>
    <row r="166" spans="25:27" ht="15">
      <c r="Y166" s="4">
        <v>9999</v>
      </c>
      <c r="Z166" s="5" t="s">
        <v>149</v>
      </c>
      <c r="AA166" t="s">
        <v>188</v>
      </c>
    </row>
    <row r="167" spans="25:27" ht="15">
      <c r="Y167" s="4">
        <v>9001</v>
      </c>
      <c r="Z167" s="5" t="s">
        <v>150</v>
      </c>
      <c r="AA167" t="s">
        <v>188</v>
      </c>
    </row>
    <row r="168" spans="25:27" ht="15">
      <c r="Y168" s="4">
        <v>9002</v>
      </c>
      <c r="Z168" s="5" t="s">
        <v>151</v>
      </c>
      <c r="AA168" t="s">
        <v>188</v>
      </c>
    </row>
    <row r="169" spans="25:27" ht="15">
      <c r="Y169" s="4">
        <v>9003</v>
      </c>
      <c r="Z169" s="5" t="s">
        <v>152</v>
      </c>
      <c r="AA169" t="s">
        <v>188</v>
      </c>
    </row>
    <row r="170" spans="25:27" ht="15">
      <c r="Y170" s="4">
        <v>9004</v>
      </c>
      <c r="Z170" s="5" t="s">
        <v>153</v>
      </c>
      <c r="AA170" t="s">
        <v>188</v>
      </c>
    </row>
    <row r="171" spans="25:27" ht="15">
      <c r="Y171" s="4">
        <v>9005</v>
      </c>
      <c r="Z171" s="5" t="s">
        <v>154</v>
      </c>
      <c r="AA171" t="s">
        <v>188</v>
      </c>
    </row>
    <row r="172" spans="25:27" ht="15">
      <c r="Y172" s="4">
        <v>9006</v>
      </c>
      <c r="Z172" s="5" t="s">
        <v>175</v>
      </c>
      <c r="AA172" t="s">
        <v>188</v>
      </c>
    </row>
    <row r="173" spans="25:27" ht="15">
      <c r="Y173" s="4">
        <v>9007</v>
      </c>
      <c r="Z173" s="5" t="s">
        <v>176</v>
      </c>
      <c r="AA173" t="s">
        <v>188</v>
      </c>
    </row>
    <row r="174" spans="25:27" ht="15">
      <c r="Y174" s="4">
        <v>9008</v>
      </c>
      <c r="Z174" s="5" t="s">
        <v>177</v>
      </c>
      <c r="AA174" t="s">
        <v>188</v>
      </c>
    </row>
    <row r="175" spans="25:27" ht="15">
      <c r="Y175" s="4">
        <v>9009</v>
      </c>
      <c r="Z175" s="5" t="s">
        <v>178</v>
      </c>
      <c r="AA175" t="s">
        <v>188</v>
      </c>
    </row>
    <row r="176" spans="25:27" ht="15">
      <c r="Y176" s="4">
        <v>9010</v>
      </c>
      <c r="Z176" s="5" t="s">
        <v>155</v>
      </c>
      <c r="AA176" t="s">
        <v>188</v>
      </c>
    </row>
    <row r="177" spans="25:27" ht="15">
      <c r="Y177" s="4">
        <v>9011</v>
      </c>
      <c r="Z177" s="5" t="s">
        <v>156</v>
      </c>
      <c r="AA177" t="s">
        <v>188</v>
      </c>
    </row>
    <row r="178" spans="25:27" ht="15">
      <c r="Y178" s="4">
        <v>9012</v>
      </c>
      <c r="Z178" s="5" t="s">
        <v>37</v>
      </c>
      <c r="AA178" t="s">
        <v>188</v>
      </c>
    </row>
  </sheetData>
  <sheetProtection/>
  <mergeCells count="32">
    <mergeCell ref="A1:I1"/>
    <mergeCell ref="J1:W1"/>
    <mergeCell ref="A2:I2"/>
    <mergeCell ref="J2:W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S4"/>
    <mergeCell ref="T4:T5"/>
    <mergeCell ref="U4:U5"/>
    <mergeCell ref="A15:D15"/>
    <mergeCell ref="H15:K15"/>
    <mergeCell ref="L15:R15"/>
    <mergeCell ref="S15:W15"/>
    <mergeCell ref="V4:V5"/>
    <mergeCell ref="W4:W5"/>
    <mergeCell ref="A14:H14"/>
    <mergeCell ref="I14:K14"/>
    <mergeCell ref="L14:O14"/>
    <mergeCell ref="Q14:W14"/>
  </mergeCells>
  <printOptions/>
  <pageMargins left="1.1023622047244095" right="0" top="0.5118110236220472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04"/>
  <sheetViews>
    <sheetView zoomScalePageLayoutView="0" workbookViewId="0" topLeftCell="A13">
      <selection activeCell="H13" sqref="H13"/>
    </sheetView>
  </sheetViews>
  <sheetFormatPr defaultColWidth="9.140625" defaultRowHeight="12.75"/>
  <cols>
    <col min="1" max="1" width="3.57421875" style="0" customWidth="1"/>
    <col min="2" max="2" width="26.140625" style="0" hidden="1" customWidth="1"/>
    <col min="3" max="3" width="6.57421875" style="0" customWidth="1"/>
    <col min="4" max="4" width="10.00390625" style="0" customWidth="1"/>
    <col min="5" max="7" width="10.00390625" style="0" hidden="1" customWidth="1"/>
    <col min="8" max="8" width="31.57421875" style="14" customWidth="1"/>
    <col min="9" max="9" width="11.8515625" style="0" customWidth="1"/>
    <col min="10" max="10" width="34.421875" style="0" customWidth="1"/>
    <col min="11" max="12" width="5.7109375" style="0" customWidth="1"/>
    <col min="13" max="14" width="5.7109375" style="0" hidden="1" customWidth="1"/>
    <col min="15" max="15" width="9.140625" style="18" hidden="1" customWidth="1"/>
    <col min="16" max="16" width="22.00390625" style="21" customWidth="1"/>
    <col min="17" max="17" width="12.421875" style="9" customWidth="1"/>
    <col min="18" max="18" width="6.140625" style="0" customWidth="1"/>
    <col min="19" max="19" width="5.421875" style="0" customWidth="1"/>
    <col min="20" max="20" width="6.140625" style="0" customWidth="1"/>
    <col min="21" max="21" width="6.57421875" style="0" customWidth="1"/>
    <col min="22" max="22" width="8.8515625" style="0" customWidth="1"/>
    <col min="23" max="23" width="8.57421875" style="102" customWidth="1"/>
    <col min="24" max="24" width="7.140625" style="0" customWidth="1"/>
    <col min="25" max="26" width="12.00390625" style="0" customWidth="1"/>
    <col min="27" max="27" width="13.28125" style="73" hidden="1" customWidth="1"/>
    <col min="28" max="28" width="5.57421875" style="63" hidden="1" customWidth="1"/>
    <col min="29" max="29" width="29.140625" style="63" hidden="1" customWidth="1"/>
    <col min="30" max="30" width="11.8515625" style="63" hidden="1" customWidth="1"/>
    <col min="31" max="31" width="10.28125" style="73" hidden="1" customWidth="1"/>
    <col min="32" max="32" width="11.8515625" style="0" hidden="1" customWidth="1"/>
    <col min="33" max="34" width="9.140625" style="0" hidden="1" customWidth="1"/>
    <col min="35" max="37" width="9.140625" style="0" customWidth="1"/>
  </cols>
  <sheetData>
    <row r="1" spans="1:31" s="1" customFormat="1" ht="18.75">
      <c r="A1" s="168" t="s">
        <v>11</v>
      </c>
      <c r="B1" s="168"/>
      <c r="C1" s="168"/>
      <c r="D1" s="168"/>
      <c r="E1" s="168"/>
      <c r="F1" s="168"/>
      <c r="G1" s="168"/>
      <c r="H1" s="168"/>
      <c r="I1" s="168"/>
      <c r="J1" s="169" t="s">
        <v>663</v>
      </c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89"/>
      <c r="AA1" s="54"/>
      <c r="AB1" s="55"/>
      <c r="AC1" s="55"/>
      <c r="AD1" s="55"/>
      <c r="AE1" s="54"/>
    </row>
    <row r="2" spans="1:31" s="1" customFormat="1" ht="18.75">
      <c r="A2" s="169" t="s">
        <v>13</v>
      </c>
      <c r="B2" s="169"/>
      <c r="C2" s="169"/>
      <c r="D2" s="169"/>
      <c r="E2" s="169"/>
      <c r="F2" s="169"/>
      <c r="G2" s="169"/>
      <c r="H2" s="169"/>
      <c r="I2" s="169"/>
      <c r="J2" s="169" t="s">
        <v>1539</v>
      </c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89"/>
      <c r="AA2" s="54"/>
      <c r="AB2" s="55"/>
      <c r="AC2" s="55"/>
      <c r="AD2" s="55"/>
      <c r="AE2" s="54"/>
    </row>
    <row r="3" spans="8:36" s="1" customFormat="1" ht="18.75">
      <c r="H3" s="13"/>
      <c r="O3" s="17"/>
      <c r="P3" s="20"/>
      <c r="Q3" s="9"/>
      <c r="W3" s="99"/>
      <c r="Z3" s="29"/>
      <c r="AA3" s="160"/>
      <c r="AB3" s="160"/>
      <c r="AC3" s="160"/>
      <c r="AD3" s="160"/>
      <c r="AE3" s="160"/>
      <c r="AF3" s="160"/>
      <c r="AG3" s="160"/>
      <c r="AH3" s="160"/>
      <c r="AI3" s="160"/>
      <c r="AJ3" s="160"/>
    </row>
    <row r="4" spans="1:36" s="2" customFormat="1" ht="15.75" customHeight="1">
      <c r="A4" s="165" t="s">
        <v>17</v>
      </c>
      <c r="B4" s="165" t="s">
        <v>19</v>
      </c>
      <c r="C4" s="165" t="s">
        <v>1</v>
      </c>
      <c r="D4" s="165" t="s">
        <v>0</v>
      </c>
      <c r="E4" s="165" t="s">
        <v>539</v>
      </c>
      <c r="F4" s="165" t="s">
        <v>540</v>
      </c>
      <c r="G4" s="165" t="s">
        <v>541</v>
      </c>
      <c r="H4" s="175" t="s">
        <v>2</v>
      </c>
      <c r="I4" s="165" t="s">
        <v>4</v>
      </c>
      <c r="J4" s="165" t="s">
        <v>5</v>
      </c>
      <c r="K4" s="165" t="s">
        <v>6</v>
      </c>
      <c r="L4" s="165" t="s">
        <v>3</v>
      </c>
      <c r="M4" s="6"/>
      <c r="N4" s="6"/>
      <c r="O4" s="172" t="s">
        <v>21</v>
      </c>
      <c r="P4" s="165" t="s">
        <v>21</v>
      </c>
      <c r="Q4" s="174" t="s">
        <v>23</v>
      </c>
      <c r="R4" s="75"/>
      <c r="S4" s="75"/>
      <c r="T4" s="75"/>
      <c r="U4" s="182" t="s">
        <v>1241</v>
      </c>
      <c r="V4" s="182" t="s">
        <v>1242</v>
      </c>
      <c r="W4" s="170" t="s">
        <v>1243</v>
      </c>
      <c r="X4" s="165" t="s">
        <v>20</v>
      </c>
      <c r="Y4" s="165" t="s">
        <v>12</v>
      </c>
      <c r="Z4" s="25"/>
      <c r="AA4" s="161"/>
      <c r="AB4" s="161"/>
      <c r="AC4" s="161"/>
      <c r="AD4" s="161"/>
      <c r="AE4" s="161"/>
      <c r="AF4" s="161"/>
      <c r="AG4" s="161"/>
      <c r="AH4" s="161"/>
      <c r="AI4" s="161"/>
      <c r="AJ4" s="161"/>
    </row>
    <row r="5" spans="1:31" s="2" customFormat="1" ht="42" customHeight="1">
      <c r="A5" s="165"/>
      <c r="B5" s="165"/>
      <c r="C5" s="165"/>
      <c r="D5" s="165"/>
      <c r="E5" s="165"/>
      <c r="F5" s="165"/>
      <c r="G5" s="165"/>
      <c r="H5" s="175"/>
      <c r="I5" s="165"/>
      <c r="J5" s="165"/>
      <c r="K5" s="165"/>
      <c r="L5" s="165"/>
      <c r="M5" s="6"/>
      <c r="N5" s="6"/>
      <c r="O5" s="172"/>
      <c r="P5" s="165"/>
      <c r="Q5" s="174"/>
      <c r="R5" s="7" t="s">
        <v>8</v>
      </c>
      <c r="S5" s="6" t="s">
        <v>15</v>
      </c>
      <c r="T5" s="6" t="s">
        <v>661</v>
      </c>
      <c r="U5" s="183"/>
      <c r="V5" s="183"/>
      <c r="W5" s="171"/>
      <c r="X5" s="165"/>
      <c r="Y5" s="165"/>
      <c r="Z5" s="25"/>
      <c r="AA5" s="56" t="s">
        <v>1143</v>
      </c>
      <c r="AB5" s="57"/>
      <c r="AC5" s="57"/>
      <c r="AD5" s="57"/>
      <c r="AE5" s="56" t="s">
        <v>1144</v>
      </c>
    </row>
    <row r="6" spans="1:31" s="2" customFormat="1" ht="19.5" customHeight="1">
      <c r="A6" s="6">
        <v>1</v>
      </c>
      <c r="B6" s="6" t="s">
        <v>179</v>
      </c>
      <c r="C6" s="50">
        <v>1</v>
      </c>
      <c r="D6" s="50" t="s">
        <v>1014</v>
      </c>
      <c r="E6" s="27" t="s">
        <v>227</v>
      </c>
      <c r="F6" s="27" t="s">
        <v>990</v>
      </c>
      <c r="G6" s="27" t="s">
        <v>223</v>
      </c>
      <c r="H6" s="24" t="s">
        <v>1149</v>
      </c>
      <c r="I6" s="74">
        <v>38575</v>
      </c>
      <c r="J6" s="8" t="s">
        <v>1150</v>
      </c>
      <c r="K6" s="53" t="s">
        <v>24</v>
      </c>
      <c r="L6" s="53" t="s">
        <v>1151</v>
      </c>
      <c r="M6" s="53"/>
      <c r="N6" s="50"/>
      <c r="O6" s="27">
        <v>8201</v>
      </c>
      <c r="P6" s="24" t="s">
        <v>143</v>
      </c>
      <c r="Q6" s="12" t="s">
        <v>187</v>
      </c>
      <c r="R6" s="47">
        <v>9.75</v>
      </c>
      <c r="S6" s="47">
        <v>8.5</v>
      </c>
      <c r="T6" s="47">
        <v>9.5</v>
      </c>
      <c r="U6" s="47">
        <v>8.7</v>
      </c>
      <c r="V6" s="56">
        <v>6.5</v>
      </c>
      <c r="W6" s="100">
        <f>SUM(U6,V6,V6)</f>
        <v>21.7</v>
      </c>
      <c r="X6" s="47">
        <v>43.75</v>
      </c>
      <c r="Y6" s="6"/>
      <c r="Z6" s="25"/>
      <c r="AA6" s="58">
        <v>106</v>
      </c>
      <c r="AB6" s="59"/>
      <c r="AC6" s="60"/>
      <c r="AD6" s="57"/>
      <c r="AE6" s="56">
        <v>8.5</v>
      </c>
    </row>
    <row r="7" spans="1:31" s="2" customFormat="1" ht="19.5" customHeight="1">
      <c r="A7" s="6">
        <v>2</v>
      </c>
      <c r="B7" s="6" t="s">
        <v>179</v>
      </c>
      <c r="C7" s="50">
        <v>1</v>
      </c>
      <c r="D7" s="50" t="s">
        <v>526</v>
      </c>
      <c r="E7" s="27" t="s">
        <v>224</v>
      </c>
      <c r="F7" s="27" t="s">
        <v>992</v>
      </c>
      <c r="G7" s="27" t="s">
        <v>235</v>
      </c>
      <c r="H7" s="24" t="s">
        <v>1152</v>
      </c>
      <c r="I7" s="74">
        <v>38521</v>
      </c>
      <c r="J7" s="8" t="s">
        <v>1153</v>
      </c>
      <c r="K7" s="53" t="s">
        <v>24</v>
      </c>
      <c r="L7" s="53" t="s">
        <v>1151</v>
      </c>
      <c r="M7" s="53"/>
      <c r="N7" s="50"/>
      <c r="O7" s="27">
        <v>3201</v>
      </c>
      <c r="P7" s="24" t="s">
        <v>76</v>
      </c>
      <c r="Q7" s="12" t="s">
        <v>182</v>
      </c>
      <c r="R7" s="47">
        <v>10</v>
      </c>
      <c r="S7" s="47">
        <v>8</v>
      </c>
      <c r="T7" s="47">
        <v>9.75</v>
      </c>
      <c r="U7" s="47">
        <v>8.2</v>
      </c>
      <c r="V7" s="56">
        <v>7.2</v>
      </c>
      <c r="W7" s="100">
        <f>SUM(U7,V7,V7)</f>
        <v>22.599999999999998</v>
      </c>
      <c r="X7" s="47">
        <v>42.95</v>
      </c>
      <c r="Y7" s="6"/>
      <c r="Z7" s="25"/>
      <c r="AA7" s="58">
        <v>157</v>
      </c>
      <c r="AB7" s="59"/>
      <c r="AC7" s="60"/>
      <c r="AD7" s="57"/>
      <c r="AE7" s="56">
        <v>7.7</v>
      </c>
    </row>
    <row r="8" spans="1:31" s="2" customFormat="1" ht="19.5" customHeight="1">
      <c r="A8" s="6">
        <v>3</v>
      </c>
      <c r="B8" s="6" t="s">
        <v>179</v>
      </c>
      <c r="C8" s="50">
        <v>1</v>
      </c>
      <c r="D8" s="50" t="s">
        <v>1021</v>
      </c>
      <c r="E8" s="27" t="s">
        <v>224</v>
      </c>
      <c r="F8" s="27" t="s">
        <v>995</v>
      </c>
      <c r="G8" s="27" t="s">
        <v>235</v>
      </c>
      <c r="H8" s="24" t="s">
        <v>1154</v>
      </c>
      <c r="I8" s="74">
        <v>38530</v>
      </c>
      <c r="J8" s="8" t="s">
        <v>1155</v>
      </c>
      <c r="K8" s="53" t="s">
        <v>24</v>
      </c>
      <c r="L8" s="53" t="s">
        <v>25</v>
      </c>
      <c r="M8" s="53"/>
      <c r="N8" s="50"/>
      <c r="O8" s="27">
        <v>4201</v>
      </c>
      <c r="P8" s="24" t="s">
        <v>84</v>
      </c>
      <c r="Q8" s="12" t="s">
        <v>183</v>
      </c>
      <c r="R8" s="47">
        <v>9</v>
      </c>
      <c r="S8" s="47">
        <v>7</v>
      </c>
      <c r="T8" s="47">
        <v>10</v>
      </c>
      <c r="U8" s="47">
        <v>8.7</v>
      </c>
      <c r="V8" s="56">
        <v>6.7</v>
      </c>
      <c r="W8" s="100">
        <f>SUM(U8,V8,V8)</f>
        <v>22.099999999999998</v>
      </c>
      <c r="X8" s="47">
        <v>44.5</v>
      </c>
      <c r="Y8" s="6"/>
      <c r="Z8" s="25"/>
      <c r="AA8" s="58">
        <v>120</v>
      </c>
      <c r="AB8" s="59"/>
      <c r="AC8" s="60"/>
      <c r="AD8" s="57"/>
      <c r="AE8" s="56">
        <v>7.9</v>
      </c>
    </row>
    <row r="9" spans="1:31" s="2" customFormat="1" ht="19.5" customHeight="1">
      <c r="A9" s="6">
        <v>4</v>
      </c>
      <c r="B9" s="6" t="s">
        <v>179</v>
      </c>
      <c r="C9" s="50">
        <v>1</v>
      </c>
      <c r="D9" s="50" t="s">
        <v>424</v>
      </c>
      <c r="E9" s="27" t="s">
        <v>217</v>
      </c>
      <c r="F9" s="27" t="s">
        <v>381</v>
      </c>
      <c r="G9" s="27" t="s">
        <v>235</v>
      </c>
      <c r="H9" s="24" t="s">
        <v>1160</v>
      </c>
      <c r="I9" s="74">
        <v>38362</v>
      </c>
      <c r="J9" s="8" t="s">
        <v>1157</v>
      </c>
      <c r="K9" s="53" t="s">
        <v>24</v>
      </c>
      <c r="L9" s="53" t="s">
        <v>1151</v>
      </c>
      <c r="M9" s="53"/>
      <c r="N9" s="50"/>
      <c r="O9" s="27">
        <v>4201</v>
      </c>
      <c r="P9" s="24" t="s">
        <v>84</v>
      </c>
      <c r="Q9" s="12" t="s">
        <v>183</v>
      </c>
      <c r="R9" s="47">
        <v>9.5</v>
      </c>
      <c r="S9" s="47">
        <v>8.5</v>
      </c>
      <c r="T9" s="47">
        <v>10</v>
      </c>
      <c r="U9" s="47">
        <v>7.7</v>
      </c>
      <c r="V9" s="56">
        <v>8.5</v>
      </c>
      <c r="W9" s="100">
        <f>SUM(U9,V9,V9)</f>
        <v>24.7</v>
      </c>
      <c r="X9" s="47">
        <v>45.15</v>
      </c>
      <c r="Y9" s="8"/>
      <c r="Z9" s="25"/>
      <c r="AA9" s="58">
        <v>141</v>
      </c>
      <c r="AB9" s="59"/>
      <c r="AC9" s="60"/>
      <c r="AD9" s="57"/>
      <c r="AE9" s="56">
        <v>8</v>
      </c>
    </row>
    <row r="10" spans="1:31" s="2" customFormat="1" ht="19.5" customHeight="1">
      <c r="A10" s="6">
        <v>5</v>
      </c>
      <c r="B10" s="6"/>
      <c r="C10" s="50">
        <v>1</v>
      </c>
      <c r="D10" s="50" t="s">
        <v>1047</v>
      </c>
      <c r="E10" s="27" t="s">
        <v>212</v>
      </c>
      <c r="F10" s="27" t="s">
        <v>1001</v>
      </c>
      <c r="G10" s="27" t="s">
        <v>350</v>
      </c>
      <c r="H10" s="24" t="s">
        <v>1163</v>
      </c>
      <c r="I10" s="74">
        <v>38645</v>
      </c>
      <c r="J10" s="8" t="s">
        <v>1164</v>
      </c>
      <c r="K10" s="53" t="s">
        <v>24</v>
      </c>
      <c r="L10" s="53" t="s">
        <v>1151</v>
      </c>
      <c r="M10" s="53"/>
      <c r="N10" s="50"/>
      <c r="O10" s="27">
        <v>2213</v>
      </c>
      <c r="P10" s="24" t="s">
        <v>72</v>
      </c>
      <c r="Q10" s="12" t="s">
        <v>181</v>
      </c>
      <c r="R10" s="47">
        <v>9</v>
      </c>
      <c r="S10" s="47">
        <v>6.5</v>
      </c>
      <c r="T10" s="47">
        <v>10</v>
      </c>
      <c r="U10" s="47">
        <v>7.7</v>
      </c>
      <c r="V10" s="56">
        <v>6.8</v>
      </c>
      <c r="W10" s="100">
        <f>SUM(U10,V10,V10)</f>
        <v>21.3</v>
      </c>
      <c r="X10" s="47">
        <v>42.7</v>
      </c>
      <c r="Y10" s="6"/>
      <c r="Z10" s="25"/>
      <c r="AA10" s="58">
        <v>137</v>
      </c>
      <c r="AB10" s="59"/>
      <c r="AC10" s="60"/>
      <c r="AD10" s="57"/>
      <c r="AE10" s="56">
        <v>7.6</v>
      </c>
    </row>
    <row r="11" spans="1:31" s="2" customFormat="1" ht="19.5" customHeight="1">
      <c r="A11" s="6">
        <v>6</v>
      </c>
      <c r="B11" s="6" t="s">
        <v>179</v>
      </c>
      <c r="C11" s="50">
        <v>1</v>
      </c>
      <c r="D11" s="50" t="s">
        <v>527</v>
      </c>
      <c r="E11" s="27" t="s">
        <v>212</v>
      </c>
      <c r="F11" s="27" t="s">
        <v>1003</v>
      </c>
      <c r="G11" s="27" t="s">
        <v>272</v>
      </c>
      <c r="H11" s="24" t="s">
        <v>1167</v>
      </c>
      <c r="I11" s="74">
        <v>38421</v>
      </c>
      <c r="J11" s="8" t="s">
        <v>1168</v>
      </c>
      <c r="K11" s="53" t="s">
        <v>24</v>
      </c>
      <c r="L11" s="53" t="s">
        <v>25</v>
      </c>
      <c r="M11" s="53"/>
      <c r="N11" s="50"/>
      <c r="O11" s="27">
        <v>4201</v>
      </c>
      <c r="P11" s="24" t="s">
        <v>84</v>
      </c>
      <c r="Q11" s="12" t="s">
        <v>183</v>
      </c>
      <c r="R11" s="47">
        <v>8.25</v>
      </c>
      <c r="S11" s="47">
        <v>6.75</v>
      </c>
      <c r="T11" s="47">
        <v>9.5</v>
      </c>
      <c r="U11" s="47">
        <v>7.9</v>
      </c>
      <c r="V11" s="56">
        <v>7.4</v>
      </c>
      <c r="W11" s="100">
        <f>SUM(U11,V11,V11)</f>
        <v>22.700000000000003</v>
      </c>
      <c r="X11" s="47">
        <v>40.3</v>
      </c>
      <c r="Y11" s="6"/>
      <c r="Z11" s="25"/>
      <c r="AA11" s="58">
        <v>115</v>
      </c>
      <c r="AB11" s="59"/>
      <c r="AC11" s="60"/>
      <c r="AD11" s="57"/>
      <c r="AE11" s="56">
        <v>7.5</v>
      </c>
    </row>
    <row r="12" spans="1:31" s="2" customFormat="1" ht="19.5" customHeight="1">
      <c r="A12" s="6">
        <v>7</v>
      </c>
      <c r="B12" s="6" t="s">
        <v>179</v>
      </c>
      <c r="C12" s="50">
        <v>2</v>
      </c>
      <c r="D12" s="50" t="s">
        <v>525</v>
      </c>
      <c r="E12" s="27" t="s">
        <v>221</v>
      </c>
      <c r="F12" s="27" t="s">
        <v>300</v>
      </c>
      <c r="G12" s="27" t="s">
        <v>578</v>
      </c>
      <c r="H12" s="24" t="s">
        <v>1173</v>
      </c>
      <c r="I12" s="74">
        <v>38594</v>
      </c>
      <c r="J12" s="8" t="s">
        <v>1174</v>
      </c>
      <c r="K12" s="53" t="s">
        <v>24</v>
      </c>
      <c r="L12" s="53" t="s">
        <v>1151</v>
      </c>
      <c r="M12" s="53"/>
      <c r="N12" s="50"/>
      <c r="O12" s="27">
        <v>4204</v>
      </c>
      <c r="P12" s="24" t="s">
        <v>85</v>
      </c>
      <c r="Q12" s="12" t="s">
        <v>183</v>
      </c>
      <c r="R12" s="47">
        <v>8.75</v>
      </c>
      <c r="S12" s="47">
        <v>7</v>
      </c>
      <c r="T12" s="47">
        <v>10</v>
      </c>
      <c r="U12" s="47">
        <v>8.6</v>
      </c>
      <c r="V12" s="56">
        <v>7.5</v>
      </c>
      <c r="W12" s="100">
        <f>SUM(U12,V12,V12)</f>
        <v>23.6</v>
      </c>
      <c r="X12" s="51">
        <v>43.4</v>
      </c>
      <c r="Y12" s="6"/>
      <c r="Z12" s="25"/>
      <c r="AA12" s="58">
        <v>117</v>
      </c>
      <c r="AB12" s="59"/>
      <c r="AC12" s="60"/>
      <c r="AD12" s="57"/>
      <c r="AE12" s="56">
        <v>7.1</v>
      </c>
    </row>
    <row r="13" spans="1:31" s="2" customFormat="1" ht="19.5" customHeight="1">
      <c r="A13" s="6">
        <v>8</v>
      </c>
      <c r="B13" s="6" t="s">
        <v>179</v>
      </c>
      <c r="C13" s="50">
        <v>2</v>
      </c>
      <c r="D13" s="50" t="s">
        <v>535</v>
      </c>
      <c r="E13" s="27" t="s">
        <v>218</v>
      </c>
      <c r="F13" s="27" t="s">
        <v>989</v>
      </c>
      <c r="G13" s="27" t="s">
        <v>228</v>
      </c>
      <c r="H13" s="24" t="s">
        <v>1177</v>
      </c>
      <c r="I13" s="74">
        <v>38496</v>
      </c>
      <c r="J13" s="8" t="s">
        <v>1159</v>
      </c>
      <c r="K13" s="53" t="s">
        <v>24</v>
      </c>
      <c r="L13" s="53" t="s">
        <v>1151</v>
      </c>
      <c r="M13" s="53"/>
      <c r="N13" s="50"/>
      <c r="O13" s="27">
        <v>4203</v>
      </c>
      <c r="P13" s="24" t="s">
        <v>162</v>
      </c>
      <c r="Q13" s="12" t="s">
        <v>183</v>
      </c>
      <c r="R13" s="47">
        <v>9.5</v>
      </c>
      <c r="S13" s="47">
        <v>7.5</v>
      </c>
      <c r="T13" s="47">
        <v>10</v>
      </c>
      <c r="U13" s="47">
        <v>9.2</v>
      </c>
      <c r="V13" s="56">
        <v>7.1</v>
      </c>
      <c r="W13" s="100">
        <f>SUM(U13,V13,V13)</f>
        <v>23.4</v>
      </c>
      <c r="X13" s="47">
        <v>43.95</v>
      </c>
      <c r="Y13" s="6"/>
      <c r="Z13" s="25"/>
      <c r="AA13" s="58">
        <v>151</v>
      </c>
      <c r="AB13" s="59"/>
      <c r="AC13" s="60"/>
      <c r="AD13" s="57"/>
      <c r="AE13" s="56">
        <v>7.5</v>
      </c>
    </row>
    <row r="14" spans="1:31" s="2" customFormat="1" ht="19.5" customHeight="1">
      <c r="A14" s="6">
        <v>9</v>
      </c>
      <c r="B14" s="6"/>
      <c r="C14" s="50">
        <v>2</v>
      </c>
      <c r="D14" s="50" t="s">
        <v>1015</v>
      </c>
      <c r="E14" s="27" t="s">
        <v>212</v>
      </c>
      <c r="F14" s="27" t="s">
        <v>244</v>
      </c>
      <c r="G14" s="27" t="s">
        <v>261</v>
      </c>
      <c r="H14" s="24" t="s">
        <v>1179</v>
      </c>
      <c r="I14" s="74">
        <v>38602</v>
      </c>
      <c r="J14" s="8" t="s">
        <v>1157</v>
      </c>
      <c r="K14" s="53" t="s">
        <v>24</v>
      </c>
      <c r="L14" s="53" t="s">
        <v>25</v>
      </c>
      <c r="M14" s="53"/>
      <c r="N14" s="50"/>
      <c r="O14" s="27">
        <v>3201</v>
      </c>
      <c r="P14" s="24" t="s">
        <v>76</v>
      </c>
      <c r="Q14" s="12" t="s">
        <v>182</v>
      </c>
      <c r="R14" s="47">
        <v>10</v>
      </c>
      <c r="S14" s="47">
        <v>7.5</v>
      </c>
      <c r="T14" s="47">
        <v>10</v>
      </c>
      <c r="U14" s="47">
        <v>8.5</v>
      </c>
      <c r="V14" s="56">
        <v>6.4</v>
      </c>
      <c r="W14" s="100">
        <f>SUM(U14,V14,V14)</f>
        <v>21.3</v>
      </c>
      <c r="X14" s="47">
        <v>41.4</v>
      </c>
      <c r="Y14" s="6"/>
      <c r="Z14" s="25"/>
      <c r="AA14" s="58">
        <v>156</v>
      </c>
      <c r="AB14" s="59"/>
      <c r="AC14" s="60"/>
      <c r="AD14" s="57"/>
      <c r="AE14" s="56">
        <v>7.2</v>
      </c>
    </row>
    <row r="15" spans="1:31" s="2" customFormat="1" ht="19.5" customHeight="1">
      <c r="A15" s="6">
        <v>10</v>
      </c>
      <c r="B15" s="6" t="s">
        <v>179</v>
      </c>
      <c r="C15" s="50">
        <v>2</v>
      </c>
      <c r="D15" s="50" t="s">
        <v>1022</v>
      </c>
      <c r="E15" s="27" t="s">
        <v>328</v>
      </c>
      <c r="F15" s="27" t="s">
        <v>243</v>
      </c>
      <c r="G15" s="27" t="s">
        <v>284</v>
      </c>
      <c r="H15" s="24" t="s">
        <v>1180</v>
      </c>
      <c r="I15" s="74">
        <v>38551</v>
      </c>
      <c r="J15" s="8" t="s">
        <v>1157</v>
      </c>
      <c r="K15" s="53" t="s">
        <v>24</v>
      </c>
      <c r="L15" s="53" t="s">
        <v>1151</v>
      </c>
      <c r="M15" s="53"/>
      <c r="N15" s="50"/>
      <c r="O15" s="27">
        <v>4204</v>
      </c>
      <c r="P15" s="24" t="s">
        <v>85</v>
      </c>
      <c r="Q15" s="12" t="s">
        <v>183</v>
      </c>
      <c r="R15" s="47">
        <v>9</v>
      </c>
      <c r="S15" s="47">
        <v>8</v>
      </c>
      <c r="T15" s="47">
        <v>10</v>
      </c>
      <c r="U15" s="47">
        <v>8.2</v>
      </c>
      <c r="V15" s="56">
        <v>7.9</v>
      </c>
      <c r="W15" s="100">
        <f>SUM(U15,V15,V15)</f>
        <v>24</v>
      </c>
      <c r="X15" s="47">
        <v>43.4</v>
      </c>
      <c r="Y15" s="6"/>
      <c r="Z15" s="25"/>
      <c r="AA15" s="58">
        <v>121</v>
      </c>
      <c r="AB15" s="59"/>
      <c r="AC15" s="60"/>
      <c r="AD15" s="57"/>
      <c r="AE15" s="56">
        <v>7.5</v>
      </c>
    </row>
    <row r="16" spans="1:31" s="2" customFormat="1" ht="19.5" customHeight="1">
      <c r="A16" s="6">
        <v>11</v>
      </c>
      <c r="B16" s="6" t="s">
        <v>179</v>
      </c>
      <c r="C16" s="50">
        <v>2</v>
      </c>
      <c r="D16" s="50" t="s">
        <v>1026</v>
      </c>
      <c r="E16" s="27" t="s">
        <v>227</v>
      </c>
      <c r="F16" s="27" t="s">
        <v>363</v>
      </c>
      <c r="G16" s="27" t="s">
        <v>307</v>
      </c>
      <c r="H16" s="24" t="s">
        <v>1181</v>
      </c>
      <c r="I16" s="74">
        <v>38370</v>
      </c>
      <c r="J16" s="8" t="s">
        <v>1174</v>
      </c>
      <c r="K16" s="53" t="s">
        <v>24</v>
      </c>
      <c r="L16" s="53" t="s">
        <v>25</v>
      </c>
      <c r="M16" s="53"/>
      <c r="N16" s="50"/>
      <c r="O16" s="27">
        <v>4201</v>
      </c>
      <c r="P16" s="24" t="s">
        <v>84</v>
      </c>
      <c r="Q16" s="12" t="s">
        <v>183</v>
      </c>
      <c r="R16" s="47">
        <v>9.75</v>
      </c>
      <c r="S16" s="47">
        <v>7.5</v>
      </c>
      <c r="T16" s="47">
        <v>10</v>
      </c>
      <c r="U16" s="47">
        <v>7.8</v>
      </c>
      <c r="V16" s="56">
        <v>7.5</v>
      </c>
      <c r="W16" s="100">
        <f>SUM(U16,V16,V16)</f>
        <v>22.8</v>
      </c>
      <c r="X16" s="47">
        <v>41.85</v>
      </c>
      <c r="Y16" s="6"/>
      <c r="Z16" s="28"/>
      <c r="AA16" s="58">
        <v>135</v>
      </c>
      <c r="AB16" s="59"/>
      <c r="AC16" s="60"/>
      <c r="AD16" s="57"/>
      <c r="AE16" s="56">
        <v>7</v>
      </c>
    </row>
    <row r="17" spans="1:31" s="2" customFormat="1" ht="19.5" customHeight="1">
      <c r="A17" s="6">
        <v>12</v>
      </c>
      <c r="B17" s="6"/>
      <c r="C17" s="50">
        <v>2</v>
      </c>
      <c r="D17" s="50" t="s">
        <v>416</v>
      </c>
      <c r="E17" s="27" t="s">
        <v>212</v>
      </c>
      <c r="F17" s="27" t="s">
        <v>303</v>
      </c>
      <c r="G17" s="27" t="s">
        <v>214</v>
      </c>
      <c r="H17" s="24" t="s">
        <v>1182</v>
      </c>
      <c r="I17" s="74">
        <v>38373</v>
      </c>
      <c r="J17" s="8" t="s">
        <v>1183</v>
      </c>
      <c r="K17" s="53" t="s">
        <v>24</v>
      </c>
      <c r="L17" s="53" t="s">
        <v>25</v>
      </c>
      <c r="M17" s="53"/>
      <c r="N17" s="50"/>
      <c r="O17" s="27">
        <v>8204</v>
      </c>
      <c r="P17" s="24" t="s">
        <v>34</v>
      </c>
      <c r="Q17" s="12" t="s">
        <v>187</v>
      </c>
      <c r="R17" s="47">
        <v>10</v>
      </c>
      <c r="S17" s="47">
        <v>8.25</v>
      </c>
      <c r="T17" s="47">
        <v>9.75</v>
      </c>
      <c r="U17" s="47">
        <v>7</v>
      </c>
      <c r="V17" s="56">
        <v>7.1</v>
      </c>
      <c r="W17" s="100">
        <f>SUM(U17,V17,V17)</f>
        <v>21.2</v>
      </c>
      <c r="X17" s="47">
        <v>41.35</v>
      </c>
      <c r="Y17" s="6"/>
      <c r="Z17" s="25"/>
      <c r="AA17" s="58">
        <v>112</v>
      </c>
      <c r="AB17" s="59"/>
      <c r="AC17" s="60"/>
      <c r="AD17" s="57"/>
      <c r="AE17" s="56">
        <v>7.4</v>
      </c>
    </row>
    <row r="18" spans="1:31" s="2" customFormat="1" ht="19.5" customHeight="1">
      <c r="A18" s="6">
        <v>13</v>
      </c>
      <c r="B18" s="6"/>
      <c r="C18" s="50">
        <v>2</v>
      </c>
      <c r="D18" s="50" t="s">
        <v>534</v>
      </c>
      <c r="E18" s="27" t="s">
        <v>227</v>
      </c>
      <c r="F18" s="27" t="s">
        <v>994</v>
      </c>
      <c r="G18" s="27" t="s">
        <v>304</v>
      </c>
      <c r="H18" s="24" t="s">
        <v>1184</v>
      </c>
      <c r="I18" s="74">
        <v>38566</v>
      </c>
      <c r="J18" s="8" t="s">
        <v>1159</v>
      </c>
      <c r="K18" s="53" t="s">
        <v>24</v>
      </c>
      <c r="L18" s="53" t="s">
        <v>1151</v>
      </c>
      <c r="M18" s="53"/>
      <c r="N18" s="50"/>
      <c r="O18" s="27">
        <v>3201</v>
      </c>
      <c r="P18" s="24" t="s">
        <v>76</v>
      </c>
      <c r="Q18" s="12" t="s">
        <v>182</v>
      </c>
      <c r="R18" s="47">
        <v>8</v>
      </c>
      <c r="S18" s="47">
        <v>8</v>
      </c>
      <c r="T18" s="47">
        <v>10</v>
      </c>
      <c r="U18" s="47">
        <v>8.9</v>
      </c>
      <c r="V18" s="56">
        <v>6.2</v>
      </c>
      <c r="W18" s="100">
        <f>SUM(U18,V18,V18)</f>
        <v>21.3</v>
      </c>
      <c r="X18" s="47">
        <v>43.9</v>
      </c>
      <c r="Y18" s="6"/>
      <c r="Z18" s="25"/>
      <c r="AA18" s="58">
        <v>167</v>
      </c>
      <c r="AB18" s="59"/>
      <c r="AC18" s="60"/>
      <c r="AD18" s="57"/>
      <c r="AE18" s="56">
        <v>7.4</v>
      </c>
    </row>
    <row r="19" spans="1:31" s="2" customFormat="1" ht="19.5" customHeight="1">
      <c r="A19" s="6">
        <v>14</v>
      </c>
      <c r="B19" s="6" t="s">
        <v>179</v>
      </c>
      <c r="C19" s="50">
        <v>2</v>
      </c>
      <c r="D19" s="50" t="s">
        <v>531</v>
      </c>
      <c r="E19" s="27" t="s">
        <v>212</v>
      </c>
      <c r="F19" s="27" t="s">
        <v>255</v>
      </c>
      <c r="G19" s="27" t="s">
        <v>304</v>
      </c>
      <c r="H19" s="24" t="s">
        <v>1185</v>
      </c>
      <c r="I19" s="74">
        <v>38574</v>
      </c>
      <c r="J19" s="8" t="s">
        <v>1186</v>
      </c>
      <c r="K19" s="53" t="s">
        <v>24</v>
      </c>
      <c r="L19" s="53" t="s">
        <v>1151</v>
      </c>
      <c r="M19" s="53"/>
      <c r="N19" s="50"/>
      <c r="O19" s="27">
        <v>5217</v>
      </c>
      <c r="P19" s="24" t="s">
        <v>106</v>
      </c>
      <c r="Q19" s="12" t="s">
        <v>184</v>
      </c>
      <c r="R19" s="47">
        <v>9.5</v>
      </c>
      <c r="S19" s="47">
        <v>8.25</v>
      </c>
      <c r="T19" s="47">
        <v>10</v>
      </c>
      <c r="U19" s="47">
        <v>8</v>
      </c>
      <c r="V19" s="56">
        <v>6.5</v>
      </c>
      <c r="W19" s="100">
        <f>SUM(U19,V19,V19)</f>
        <v>21</v>
      </c>
      <c r="X19" s="47">
        <v>42.3</v>
      </c>
      <c r="Y19" s="6"/>
      <c r="Z19" s="25"/>
      <c r="AA19" s="58">
        <v>132</v>
      </c>
      <c r="AB19" s="59"/>
      <c r="AC19" s="60"/>
      <c r="AD19" s="57"/>
      <c r="AE19" s="56">
        <v>7.4</v>
      </c>
    </row>
    <row r="20" spans="1:31" s="2" customFormat="1" ht="19.5" customHeight="1">
      <c r="A20" s="6">
        <v>15</v>
      </c>
      <c r="B20" s="6"/>
      <c r="C20" s="50">
        <v>3</v>
      </c>
      <c r="D20" s="50" t="s">
        <v>536</v>
      </c>
      <c r="E20" s="27" t="s">
        <v>217</v>
      </c>
      <c r="F20" s="27" t="s">
        <v>348</v>
      </c>
      <c r="G20" s="27" t="s">
        <v>233</v>
      </c>
      <c r="H20" s="24" t="s">
        <v>1188</v>
      </c>
      <c r="I20" s="74">
        <v>38695</v>
      </c>
      <c r="J20" s="8" t="s">
        <v>1159</v>
      </c>
      <c r="K20" s="53" t="s">
        <v>24</v>
      </c>
      <c r="L20" s="53" t="s">
        <v>1151</v>
      </c>
      <c r="M20" s="53"/>
      <c r="N20" s="50"/>
      <c r="O20" s="27">
        <v>4203</v>
      </c>
      <c r="P20" s="24" t="s">
        <v>162</v>
      </c>
      <c r="Q20" s="12" t="s">
        <v>183</v>
      </c>
      <c r="R20" s="47">
        <v>7.5</v>
      </c>
      <c r="S20" s="47">
        <v>7</v>
      </c>
      <c r="T20" s="47">
        <v>9.75</v>
      </c>
      <c r="U20" s="47">
        <v>8.1</v>
      </c>
      <c r="V20" s="56">
        <v>7.2</v>
      </c>
      <c r="W20" s="100">
        <f>SUM(U20,V20,V20)</f>
        <v>22.5</v>
      </c>
      <c r="X20" s="47">
        <v>42.3</v>
      </c>
      <c r="Y20" s="8"/>
      <c r="Z20" s="25"/>
      <c r="AA20" s="58">
        <v>102</v>
      </c>
      <c r="AB20" s="59"/>
      <c r="AC20" s="60"/>
      <c r="AD20" s="57"/>
      <c r="AE20" s="56">
        <v>7.2</v>
      </c>
    </row>
    <row r="21" spans="1:31" s="2" customFormat="1" ht="19.5" customHeight="1">
      <c r="A21" s="6">
        <v>16</v>
      </c>
      <c r="B21" s="6" t="s">
        <v>179</v>
      </c>
      <c r="C21" s="50">
        <v>3</v>
      </c>
      <c r="D21" s="50" t="s">
        <v>422</v>
      </c>
      <c r="E21" s="27" t="s">
        <v>224</v>
      </c>
      <c r="F21" s="27" t="s">
        <v>243</v>
      </c>
      <c r="G21" s="27" t="s">
        <v>266</v>
      </c>
      <c r="H21" s="24" t="s">
        <v>1195</v>
      </c>
      <c r="I21" s="74">
        <v>38598</v>
      </c>
      <c r="J21" s="8" t="s">
        <v>1157</v>
      </c>
      <c r="K21" s="53" t="s">
        <v>24</v>
      </c>
      <c r="L21" s="53" t="s">
        <v>1151</v>
      </c>
      <c r="M21" s="53"/>
      <c r="N21" s="50"/>
      <c r="O21" s="27">
        <v>4207</v>
      </c>
      <c r="P21" s="24" t="s">
        <v>87</v>
      </c>
      <c r="Q21" s="12" t="s">
        <v>183</v>
      </c>
      <c r="R21" s="47">
        <v>9.5</v>
      </c>
      <c r="S21" s="47">
        <v>8</v>
      </c>
      <c r="T21" s="47">
        <v>10</v>
      </c>
      <c r="U21" s="47">
        <v>8.2</v>
      </c>
      <c r="V21" s="56">
        <v>6.6</v>
      </c>
      <c r="W21" s="100">
        <f>SUM(U21,V21,V21)</f>
        <v>21.4</v>
      </c>
      <c r="X21" s="47">
        <v>42.4</v>
      </c>
      <c r="Y21" s="6"/>
      <c r="Z21" s="25"/>
      <c r="AA21" s="58">
        <v>126</v>
      </c>
      <c r="AB21" s="59"/>
      <c r="AC21" s="60"/>
      <c r="AD21" s="57"/>
      <c r="AE21" s="56">
        <v>7.2</v>
      </c>
    </row>
    <row r="22" spans="1:31" s="2" customFormat="1" ht="19.5" customHeight="1">
      <c r="A22" s="6">
        <v>17</v>
      </c>
      <c r="B22" s="6" t="s">
        <v>179</v>
      </c>
      <c r="C22" s="50">
        <v>3</v>
      </c>
      <c r="D22" s="50" t="s">
        <v>1020</v>
      </c>
      <c r="E22" s="27" t="s">
        <v>212</v>
      </c>
      <c r="F22" s="27" t="s">
        <v>243</v>
      </c>
      <c r="G22" s="27" t="s">
        <v>266</v>
      </c>
      <c r="H22" s="24" t="s">
        <v>1196</v>
      </c>
      <c r="I22" s="74">
        <v>38612</v>
      </c>
      <c r="J22" s="8" t="s">
        <v>1159</v>
      </c>
      <c r="K22" s="53" t="s">
        <v>24</v>
      </c>
      <c r="L22" s="53" t="s">
        <v>1151</v>
      </c>
      <c r="M22" s="53"/>
      <c r="N22" s="50"/>
      <c r="O22" s="27">
        <v>4201</v>
      </c>
      <c r="P22" s="24" t="s">
        <v>84</v>
      </c>
      <c r="Q22" s="12" t="s">
        <v>183</v>
      </c>
      <c r="R22" s="47">
        <v>9.5</v>
      </c>
      <c r="S22" s="47">
        <v>7.5</v>
      </c>
      <c r="T22" s="47">
        <v>9.75</v>
      </c>
      <c r="U22" s="47">
        <v>8.5</v>
      </c>
      <c r="V22" s="56">
        <v>6.6</v>
      </c>
      <c r="W22" s="100">
        <f>SUM(U22,V22,V22)</f>
        <v>21.7</v>
      </c>
      <c r="X22" s="47">
        <v>43.8</v>
      </c>
      <c r="Y22" s="6"/>
      <c r="Z22" s="25"/>
      <c r="AA22" s="58">
        <v>154</v>
      </c>
      <c r="AB22" s="59"/>
      <c r="AC22" s="60"/>
      <c r="AD22" s="57"/>
      <c r="AE22" s="56">
        <v>7.2</v>
      </c>
    </row>
    <row r="23" spans="1:31" s="2" customFormat="1" ht="19.5" customHeight="1">
      <c r="A23" s="6">
        <v>18</v>
      </c>
      <c r="B23" s="6" t="s">
        <v>179</v>
      </c>
      <c r="C23" s="50">
        <v>3</v>
      </c>
      <c r="D23" s="50" t="s">
        <v>538</v>
      </c>
      <c r="E23" s="27" t="s">
        <v>212</v>
      </c>
      <c r="F23" s="27" t="s">
        <v>269</v>
      </c>
      <c r="G23" s="27" t="s">
        <v>266</v>
      </c>
      <c r="H23" s="24" t="s">
        <v>1197</v>
      </c>
      <c r="I23" s="74">
        <v>38354</v>
      </c>
      <c r="J23" s="8" t="s">
        <v>1159</v>
      </c>
      <c r="K23" s="53" t="s">
        <v>24</v>
      </c>
      <c r="L23" s="53" t="s">
        <v>1151</v>
      </c>
      <c r="M23" s="53"/>
      <c r="N23" s="50"/>
      <c r="O23" s="27">
        <v>4201</v>
      </c>
      <c r="P23" s="24" t="s">
        <v>84</v>
      </c>
      <c r="Q23" s="12" t="s">
        <v>183</v>
      </c>
      <c r="R23" s="47">
        <v>9</v>
      </c>
      <c r="S23" s="47">
        <v>6.75</v>
      </c>
      <c r="T23" s="47">
        <v>10</v>
      </c>
      <c r="U23" s="47">
        <v>7.8</v>
      </c>
      <c r="V23" s="56">
        <v>7.4</v>
      </c>
      <c r="W23" s="100">
        <f>SUM(U23,V23,V23)</f>
        <v>22.6</v>
      </c>
      <c r="X23" s="47">
        <v>41.9</v>
      </c>
      <c r="Y23" s="6"/>
      <c r="Z23" s="25"/>
      <c r="AA23" s="58">
        <v>150</v>
      </c>
      <c r="AB23" s="59"/>
      <c r="AC23" s="60"/>
      <c r="AD23" s="57"/>
      <c r="AE23" s="56">
        <v>6.9</v>
      </c>
    </row>
    <row r="24" spans="1:31" s="2" customFormat="1" ht="19.5" customHeight="1">
      <c r="A24" s="6">
        <v>19</v>
      </c>
      <c r="B24" s="6" t="s">
        <v>179</v>
      </c>
      <c r="C24" s="50">
        <v>3</v>
      </c>
      <c r="D24" s="50" t="s">
        <v>1024</v>
      </c>
      <c r="E24" s="27" t="s">
        <v>212</v>
      </c>
      <c r="F24" s="27" t="s">
        <v>485</v>
      </c>
      <c r="G24" s="27" t="s">
        <v>266</v>
      </c>
      <c r="H24" s="24" t="s">
        <v>1198</v>
      </c>
      <c r="I24" s="74">
        <v>38508</v>
      </c>
      <c r="J24" s="8" t="s">
        <v>1159</v>
      </c>
      <c r="K24" s="53" t="s">
        <v>24</v>
      </c>
      <c r="L24" s="53" t="s">
        <v>1151</v>
      </c>
      <c r="M24" s="53"/>
      <c r="N24" s="50"/>
      <c r="O24" s="27">
        <v>4204</v>
      </c>
      <c r="P24" s="24" t="s">
        <v>85</v>
      </c>
      <c r="Q24" s="12" t="s">
        <v>183</v>
      </c>
      <c r="R24" s="47">
        <v>8.75</v>
      </c>
      <c r="S24" s="47">
        <v>8.75</v>
      </c>
      <c r="T24" s="47">
        <v>10</v>
      </c>
      <c r="U24" s="47">
        <v>7.9</v>
      </c>
      <c r="V24" s="56">
        <v>6.9</v>
      </c>
      <c r="W24" s="100">
        <f>SUM(U24,V24,V24)</f>
        <v>21.700000000000003</v>
      </c>
      <c r="X24" s="47">
        <v>42.85</v>
      </c>
      <c r="Y24" s="6"/>
      <c r="Z24" s="25"/>
      <c r="AA24" s="58">
        <v>103</v>
      </c>
      <c r="AB24" s="59"/>
      <c r="AC24" s="60"/>
      <c r="AD24" s="57"/>
      <c r="AE24" s="56">
        <v>6.7</v>
      </c>
    </row>
    <row r="25" spans="1:31" s="2" customFormat="1" ht="19.5" customHeight="1">
      <c r="A25" s="6">
        <v>20</v>
      </c>
      <c r="B25" s="6"/>
      <c r="C25" s="50">
        <v>3</v>
      </c>
      <c r="D25" s="50" t="s">
        <v>1013</v>
      </c>
      <c r="E25" s="27" t="s">
        <v>295</v>
      </c>
      <c r="F25" s="27" t="s">
        <v>445</v>
      </c>
      <c r="G25" s="27" t="s">
        <v>266</v>
      </c>
      <c r="H25" s="24" t="s">
        <v>1201</v>
      </c>
      <c r="I25" s="74">
        <v>38560</v>
      </c>
      <c r="J25" s="8" t="s">
        <v>1157</v>
      </c>
      <c r="K25" s="53" t="s">
        <v>24</v>
      </c>
      <c r="L25" s="53" t="s">
        <v>1151</v>
      </c>
      <c r="M25" s="53"/>
      <c r="N25" s="50"/>
      <c r="O25" s="27">
        <v>8201</v>
      </c>
      <c r="P25" s="24" t="s">
        <v>143</v>
      </c>
      <c r="Q25" s="12" t="s">
        <v>187</v>
      </c>
      <c r="R25" s="47">
        <v>9.5</v>
      </c>
      <c r="S25" s="47">
        <v>8.25</v>
      </c>
      <c r="T25" s="47">
        <v>10</v>
      </c>
      <c r="U25" s="47">
        <v>8.8</v>
      </c>
      <c r="V25" s="56">
        <v>7</v>
      </c>
      <c r="W25" s="100">
        <f>SUM(U25,V25,V25)</f>
        <v>22.8</v>
      </c>
      <c r="X25" s="47">
        <v>45.85</v>
      </c>
      <c r="Y25" s="6"/>
      <c r="Z25" s="25"/>
      <c r="AA25" s="58">
        <v>145</v>
      </c>
      <c r="AB25" s="59"/>
      <c r="AC25" s="60"/>
      <c r="AD25" s="57"/>
      <c r="AE25" s="56">
        <v>7</v>
      </c>
    </row>
    <row r="26" spans="1:31" s="2" customFormat="1" ht="19.5" customHeight="1">
      <c r="A26" s="6">
        <v>21</v>
      </c>
      <c r="B26" s="6" t="s">
        <v>179</v>
      </c>
      <c r="C26" s="50">
        <v>3</v>
      </c>
      <c r="D26" s="50" t="s">
        <v>524</v>
      </c>
      <c r="E26" s="27" t="s">
        <v>212</v>
      </c>
      <c r="F26" s="27" t="s">
        <v>233</v>
      </c>
      <c r="G26" s="27" t="s">
        <v>349</v>
      </c>
      <c r="H26" s="24" t="s">
        <v>1202</v>
      </c>
      <c r="I26" s="74">
        <v>38371</v>
      </c>
      <c r="J26" s="8" t="s">
        <v>1157</v>
      </c>
      <c r="K26" s="53" t="s">
        <v>24</v>
      </c>
      <c r="L26" s="53" t="s">
        <v>1151</v>
      </c>
      <c r="M26" s="53"/>
      <c r="N26" s="50"/>
      <c r="O26" s="27">
        <v>4203</v>
      </c>
      <c r="P26" s="24" t="s">
        <v>162</v>
      </c>
      <c r="Q26" s="12" t="s">
        <v>183</v>
      </c>
      <c r="R26" s="47">
        <v>9</v>
      </c>
      <c r="S26" s="47">
        <v>7.5</v>
      </c>
      <c r="T26" s="47">
        <v>10</v>
      </c>
      <c r="U26" s="47">
        <v>8.1</v>
      </c>
      <c r="V26" s="56">
        <v>6.6</v>
      </c>
      <c r="W26" s="100">
        <f>SUM(U26,V26,V26)</f>
        <v>21.299999999999997</v>
      </c>
      <c r="X26" s="47">
        <v>43.75</v>
      </c>
      <c r="Y26" s="6"/>
      <c r="Z26" s="25"/>
      <c r="AA26" s="58">
        <v>133</v>
      </c>
      <c r="AB26" s="59"/>
      <c r="AC26" s="60"/>
      <c r="AD26" s="57"/>
      <c r="AE26" s="56">
        <v>6.9</v>
      </c>
    </row>
    <row r="27" spans="1:31" s="2" customFormat="1" ht="19.5" customHeight="1">
      <c r="A27" s="6">
        <v>22</v>
      </c>
      <c r="B27" s="6" t="s">
        <v>179</v>
      </c>
      <c r="C27" s="50">
        <v>3</v>
      </c>
      <c r="D27" s="50" t="s">
        <v>417</v>
      </c>
      <c r="E27" s="27" t="s">
        <v>224</v>
      </c>
      <c r="F27" s="27" t="s">
        <v>991</v>
      </c>
      <c r="G27" s="27" t="s">
        <v>225</v>
      </c>
      <c r="H27" s="24" t="s">
        <v>1203</v>
      </c>
      <c r="I27" s="74">
        <v>38597</v>
      </c>
      <c r="J27" s="8" t="s">
        <v>1174</v>
      </c>
      <c r="K27" s="53" t="s">
        <v>24</v>
      </c>
      <c r="L27" s="53" t="s">
        <v>1151</v>
      </c>
      <c r="M27" s="53"/>
      <c r="N27" s="50"/>
      <c r="O27" s="27">
        <v>4203</v>
      </c>
      <c r="P27" s="24" t="s">
        <v>162</v>
      </c>
      <c r="Q27" s="12" t="s">
        <v>183</v>
      </c>
      <c r="R27" s="47">
        <v>9.75</v>
      </c>
      <c r="S27" s="47">
        <v>7.75</v>
      </c>
      <c r="T27" s="47">
        <v>9.75</v>
      </c>
      <c r="U27" s="47">
        <v>8.5</v>
      </c>
      <c r="V27" s="56">
        <v>7.6</v>
      </c>
      <c r="W27" s="100">
        <f>SUM(U27,V27,V27)</f>
        <v>23.700000000000003</v>
      </c>
      <c r="X27" s="47">
        <v>42.45</v>
      </c>
      <c r="Y27" s="6"/>
      <c r="Z27" s="25"/>
      <c r="AA27" s="58">
        <v>163</v>
      </c>
      <c r="AB27" s="59"/>
      <c r="AC27" s="60"/>
      <c r="AD27" s="57"/>
      <c r="AE27" s="56">
        <v>6.7</v>
      </c>
    </row>
    <row r="28" spans="1:31" s="2" customFormat="1" ht="19.5" customHeight="1">
      <c r="A28" s="6">
        <v>23</v>
      </c>
      <c r="B28" s="6" t="s">
        <v>179</v>
      </c>
      <c r="C28" s="50">
        <v>4</v>
      </c>
      <c r="D28" s="50" t="s">
        <v>1034</v>
      </c>
      <c r="E28" s="27" t="s">
        <v>212</v>
      </c>
      <c r="F28" s="27" t="s">
        <v>237</v>
      </c>
      <c r="G28" s="27" t="s">
        <v>996</v>
      </c>
      <c r="H28" s="24" t="s">
        <v>1208</v>
      </c>
      <c r="I28" s="74">
        <v>38433</v>
      </c>
      <c r="J28" s="8" t="s">
        <v>1157</v>
      </c>
      <c r="K28" s="53" t="s">
        <v>24</v>
      </c>
      <c r="L28" s="53" t="s">
        <v>25</v>
      </c>
      <c r="M28" s="53"/>
      <c r="N28" s="50"/>
      <c r="O28" s="27">
        <v>4201</v>
      </c>
      <c r="P28" s="24" t="s">
        <v>84</v>
      </c>
      <c r="Q28" s="12" t="s">
        <v>183</v>
      </c>
      <c r="R28" s="47">
        <v>9</v>
      </c>
      <c r="S28" s="47">
        <v>7.75</v>
      </c>
      <c r="T28" s="47">
        <v>9.75</v>
      </c>
      <c r="U28" s="47">
        <v>7.9</v>
      </c>
      <c r="V28" s="56">
        <v>8</v>
      </c>
      <c r="W28" s="100">
        <f>SUM(U28,V28,V28)</f>
        <v>23.9</v>
      </c>
      <c r="X28" s="47">
        <v>43.4</v>
      </c>
      <c r="Y28" s="6"/>
      <c r="Z28" s="25"/>
      <c r="AA28" s="58">
        <v>131</v>
      </c>
      <c r="AB28" s="59"/>
      <c r="AC28" s="60"/>
      <c r="AD28" s="57"/>
      <c r="AE28" s="56">
        <v>6.6</v>
      </c>
    </row>
    <row r="29" spans="1:31" s="2" customFormat="1" ht="19.5" customHeight="1">
      <c r="A29" s="6">
        <v>24</v>
      </c>
      <c r="B29" s="6"/>
      <c r="C29" s="50">
        <v>4</v>
      </c>
      <c r="D29" s="50" t="s">
        <v>1037</v>
      </c>
      <c r="E29" s="27" t="s">
        <v>214</v>
      </c>
      <c r="F29" s="27" t="s">
        <v>261</v>
      </c>
      <c r="G29" s="27" t="s">
        <v>243</v>
      </c>
      <c r="H29" s="24" t="s">
        <v>1212</v>
      </c>
      <c r="I29" s="74">
        <v>38354</v>
      </c>
      <c r="J29" s="8" t="s">
        <v>1157</v>
      </c>
      <c r="K29" s="53" t="s">
        <v>24</v>
      </c>
      <c r="L29" s="53" t="s">
        <v>1151</v>
      </c>
      <c r="M29" s="53"/>
      <c r="N29" s="50"/>
      <c r="O29" s="27">
        <v>3202</v>
      </c>
      <c r="P29" s="24" t="s">
        <v>31</v>
      </c>
      <c r="Q29" s="12" t="s">
        <v>182</v>
      </c>
      <c r="R29" s="47">
        <v>9.5</v>
      </c>
      <c r="S29" s="47">
        <v>7</v>
      </c>
      <c r="T29" s="47">
        <v>10</v>
      </c>
      <c r="U29" s="47">
        <v>7.8</v>
      </c>
      <c r="V29" s="56">
        <v>7</v>
      </c>
      <c r="W29" s="100">
        <f>SUM(U29,V29,V29)</f>
        <v>21.8</v>
      </c>
      <c r="X29" s="47">
        <v>43.4</v>
      </c>
      <c r="Y29" s="6"/>
      <c r="Z29" s="28"/>
      <c r="AA29" s="58">
        <v>101</v>
      </c>
      <c r="AB29" s="59"/>
      <c r="AC29" s="60"/>
      <c r="AD29" s="57"/>
      <c r="AE29" s="56">
        <v>6.5</v>
      </c>
    </row>
    <row r="30" spans="1:31" s="2" customFormat="1" ht="19.5" customHeight="1">
      <c r="A30" s="6">
        <v>25</v>
      </c>
      <c r="B30" s="6" t="s">
        <v>179</v>
      </c>
      <c r="C30" s="50">
        <v>4</v>
      </c>
      <c r="D30" s="50" t="s">
        <v>528</v>
      </c>
      <c r="E30" s="27" t="s">
        <v>217</v>
      </c>
      <c r="F30" s="27" t="s">
        <v>385</v>
      </c>
      <c r="G30" s="27" t="s">
        <v>243</v>
      </c>
      <c r="H30" s="24" t="s">
        <v>1216</v>
      </c>
      <c r="I30" s="74">
        <v>38496</v>
      </c>
      <c r="J30" s="8" t="s">
        <v>1159</v>
      </c>
      <c r="K30" s="53" t="s">
        <v>24</v>
      </c>
      <c r="L30" s="53" t="s">
        <v>1151</v>
      </c>
      <c r="M30" s="53"/>
      <c r="N30" s="50"/>
      <c r="O30" s="27">
        <v>4207</v>
      </c>
      <c r="P30" s="24" t="s">
        <v>87</v>
      </c>
      <c r="Q30" s="12" t="s">
        <v>183</v>
      </c>
      <c r="R30" s="47">
        <v>8.5</v>
      </c>
      <c r="S30" s="47">
        <v>7.25</v>
      </c>
      <c r="T30" s="47">
        <v>9.75</v>
      </c>
      <c r="U30" s="47">
        <v>8.2</v>
      </c>
      <c r="V30" s="56">
        <v>6.5</v>
      </c>
      <c r="W30" s="100">
        <f>SUM(U30,V30,V30)</f>
        <v>21.2</v>
      </c>
      <c r="X30" s="47">
        <v>43.3</v>
      </c>
      <c r="Y30" s="6"/>
      <c r="Z30" s="25"/>
      <c r="AA30" s="58">
        <v>168</v>
      </c>
      <c r="AB30" s="59"/>
      <c r="AC30" s="60"/>
      <c r="AD30" s="57"/>
      <c r="AE30" s="56">
        <v>6.6</v>
      </c>
    </row>
    <row r="31" spans="1:31" s="2" customFormat="1" ht="19.5" customHeight="1">
      <c r="A31" s="6">
        <v>26</v>
      </c>
      <c r="B31" s="6" t="s">
        <v>179</v>
      </c>
      <c r="C31" s="50">
        <v>4</v>
      </c>
      <c r="D31" s="50" t="s">
        <v>419</v>
      </c>
      <c r="E31" s="27" t="s">
        <v>413</v>
      </c>
      <c r="F31" s="27" t="s">
        <v>237</v>
      </c>
      <c r="G31" s="27" t="s">
        <v>250</v>
      </c>
      <c r="H31" s="24" t="s">
        <v>1219</v>
      </c>
      <c r="I31" s="74">
        <v>38359</v>
      </c>
      <c r="J31" s="8" t="s">
        <v>1174</v>
      </c>
      <c r="K31" s="53" t="s">
        <v>24</v>
      </c>
      <c r="L31" s="53" t="s">
        <v>1151</v>
      </c>
      <c r="M31" s="53"/>
      <c r="N31" s="50"/>
      <c r="O31" s="27">
        <v>4201</v>
      </c>
      <c r="P31" s="24" t="s">
        <v>84</v>
      </c>
      <c r="Q31" s="12" t="s">
        <v>183</v>
      </c>
      <c r="R31" s="47">
        <v>9.5</v>
      </c>
      <c r="S31" s="47">
        <v>8.25</v>
      </c>
      <c r="T31" s="47">
        <v>10</v>
      </c>
      <c r="U31" s="47">
        <v>8.6</v>
      </c>
      <c r="V31" s="56">
        <v>6.9</v>
      </c>
      <c r="W31" s="100">
        <f>SUM(U31,V31,V31)</f>
        <v>22.4</v>
      </c>
      <c r="X31" s="47">
        <v>40.95</v>
      </c>
      <c r="Y31" s="6"/>
      <c r="Z31" s="25"/>
      <c r="AA31" s="58">
        <v>169</v>
      </c>
      <c r="AB31" s="59"/>
      <c r="AC31" s="60"/>
      <c r="AD31" s="57"/>
      <c r="AE31" s="56">
        <v>6.8</v>
      </c>
    </row>
    <row r="32" spans="1:31" s="2" customFormat="1" ht="19.5" customHeight="1">
      <c r="A32" s="6">
        <v>27</v>
      </c>
      <c r="B32" s="6" t="s">
        <v>179</v>
      </c>
      <c r="C32" s="50">
        <v>5</v>
      </c>
      <c r="D32" s="50" t="s">
        <v>1033</v>
      </c>
      <c r="E32" s="27" t="s">
        <v>212</v>
      </c>
      <c r="F32" s="27" t="s">
        <v>889</v>
      </c>
      <c r="G32" s="27" t="s">
        <v>250</v>
      </c>
      <c r="H32" s="24" t="s">
        <v>1220</v>
      </c>
      <c r="I32" s="74">
        <v>38583</v>
      </c>
      <c r="J32" s="8" t="s">
        <v>1164</v>
      </c>
      <c r="K32" s="53" t="s">
        <v>24</v>
      </c>
      <c r="L32" s="53" t="s">
        <v>1151</v>
      </c>
      <c r="M32" s="53"/>
      <c r="N32" s="50"/>
      <c r="O32" s="27">
        <v>4201</v>
      </c>
      <c r="P32" s="24" t="s">
        <v>84</v>
      </c>
      <c r="Q32" s="12" t="s">
        <v>183</v>
      </c>
      <c r="R32" s="47">
        <v>9.5</v>
      </c>
      <c r="S32" s="47">
        <v>6.75</v>
      </c>
      <c r="T32" s="47">
        <v>9.5</v>
      </c>
      <c r="U32" s="47">
        <v>8.3</v>
      </c>
      <c r="V32" s="56">
        <v>7.5</v>
      </c>
      <c r="W32" s="100">
        <f>SUM(U32,V32,V32)</f>
        <v>23.3</v>
      </c>
      <c r="X32" s="47">
        <v>43.35</v>
      </c>
      <c r="Y32" s="6"/>
      <c r="Z32" s="25"/>
      <c r="AA32" s="58">
        <v>130</v>
      </c>
      <c r="AB32" s="59"/>
      <c r="AC32" s="60"/>
      <c r="AD32" s="57"/>
      <c r="AE32" s="56">
        <v>6.6</v>
      </c>
    </row>
    <row r="33" spans="1:31" s="2" customFormat="1" ht="19.5" customHeight="1">
      <c r="A33" s="6">
        <v>28</v>
      </c>
      <c r="B33" s="6" t="s">
        <v>179</v>
      </c>
      <c r="C33" s="50">
        <v>5</v>
      </c>
      <c r="D33" s="50" t="s">
        <v>436</v>
      </c>
      <c r="E33" s="27" t="s">
        <v>297</v>
      </c>
      <c r="F33" s="27" t="s">
        <v>383</v>
      </c>
      <c r="G33" s="27" t="s">
        <v>269</v>
      </c>
      <c r="H33" s="24" t="s">
        <v>1223</v>
      </c>
      <c r="I33" s="74">
        <v>38638</v>
      </c>
      <c r="J33" s="8" t="s">
        <v>1159</v>
      </c>
      <c r="K33" s="53" t="s">
        <v>24</v>
      </c>
      <c r="L33" s="53" t="s">
        <v>1151</v>
      </c>
      <c r="M33" s="53"/>
      <c r="N33" s="50"/>
      <c r="O33" s="27">
        <v>4201</v>
      </c>
      <c r="P33" s="24" t="s">
        <v>84</v>
      </c>
      <c r="Q33" s="12" t="s">
        <v>183</v>
      </c>
      <c r="R33" s="47">
        <v>8</v>
      </c>
      <c r="S33" s="47">
        <v>7</v>
      </c>
      <c r="T33" s="47">
        <v>10</v>
      </c>
      <c r="U33" s="47">
        <v>8.1</v>
      </c>
      <c r="V33" s="56">
        <v>7.2</v>
      </c>
      <c r="W33" s="100">
        <f>SUM(U33,V33,V33)</f>
        <v>22.5</v>
      </c>
      <c r="X33" s="47">
        <v>45.4</v>
      </c>
      <c r="Y33" s="6"/>
      <c r="Z33" s="25"/>
      <c r="AA33" s="58">
        <v>109</v>
      </c>
      <c r="AB33" s="59"/>
      <c r="AC33" s="60"/>
      <c r="AD33" s="57"/>
      <c r="AE33" s="56">
        <v>6.8</v>
      </c>
    </row>
    <row r="34" spans="1:31" s="2" customFormat="1" ht="19.5" customHeight="1">
      <c r="A34" s="6">
        <v>29</v>
      </c>
      <c r="B34" s="6" t="s">
        <v>179</v>
      </c>
      <c r="C34" s="50">
        <v>5</v>
      </c>
      <c r="D34" s="50" t="s">
        <v>1025</v>
      </c>
      <c r="E34" s="27" t="s">
        <v>413</v>
      </c>
      <c r="F34" s="27" t="s">
        <v>254</v>
      </c>
      <c r="G34" s="27" t="s">
        <v>269</v>
      </c>
      <c r="H34" s="24" t="s">
        <v>1225</v>
      </c>
      <c r="I34" s="74">
        <v>38669</v>
      </c>
      <c r="J34" s="8" t="s">
        <v>1159</v>
      </c>
      <c r="K34" s="53" t="s">
        <v>24</v>
      </c>
      <c r="L34" s="53" t="s">
        <v>1151</v>
      </c>
      <c r="M34" s="53"/>
      <c r="N34" s="50"/>
      <c r="O34" s="27">
        <v>4202</v>
      </c>
      <c r="P34" s="24" t="s">
        <v>34</v>
      </c>
      <c r="Q34" s="12" t="s">
        <v>183</v>
      </c>
      <c r="R34" s="47">
        <v>8.25</v>
      </c>
      <c r="S34" s="47">
        <v>7.25</v>
      </c>
      <c r="T34" s="47">
        <v>10</v>
      </c>
      <c r="U34" s="47">
        <v>8.7</v>
      </c>
      <c r="V34" s="56">
        <v>7.2</v>
      </c>
      <c r="W34" s="100">
        <f>SUM(U34,V34,V34)</f>
        <v>23.099999999999998</v>
      </c>
      <c r="X34" s="47">
        <v>40.9</v>
      </c>
      <c r="Y34" s="6"/>
      <c r="Z34" s="25"/>
      <c r="AA34" s="58">
        <v>119</v>
      </c>
      <c r="AB34" s="59"/>
      <c r="AC34" s="60"/>
      <c r="AD34" s="57"/>
      <c r="AE34" s="56">
        <v>6.4</v>
      </c>
    </row>
    <row r="35" spans="1:31" s="2" customFormat="1" ht="19.5" customHeight="1">
      <c r="A35" s="6">
        <v>30</v>
      </c>
      <c r="B35" s="6" t="s">
        <v>179</v>
      </c>
      <c r="C35" s="50">
        <v>5</v>
      </c>
      <c r="D35" s="50" t="s">
        <v>1051</v>
      </c>
      <c r="E35" s="27" t="s">
        <v>212</v>
      </c>
      <c r="F35" s="27" t="s">
        <v>361</v>
      </c>
      <c r="G35" s="27" t="s">
        <v>278</v>
      </c>
      <c r="H35" s="24" t="s">
        <v>1226</v>
      </c>
      <c r="I35" s="74">
        <v>38446</v>
      </c>
      <c r="J35" s="8" t="s">
        <v>1159</v>
      </c>
      <c r="K35" s="53" t="s">
        <v>24</v>
      </c>
      <c r="L35" s="53" t="s">
        <v>25</v>
      </c>
      <c r="M35" s="53"/>
      <c r="N35" s="50"/>
      <c r="O35" s="27">
        <v>4201</v>
      </c>
      <c r="P35" s="24" t="s">
        <v>84</v>
      </c>
      <c r="Q35" s="12" t="s">
        <v>183</v>
      </c>
      <c r="R35" s="47">
        <v>7</v>
      </c>
      <c r="S35" s="47">
        <v>6</v>
      </c>
      <c r="T35" s="47">
        <v>9.75</v>
      </c>
      <c r="U35" s="47">
        <v>8.8</v>
      </c>
      <c r="V35" s="56">
        <v>7.7</v>
      </c>
      <c r="W35" s="100">
        <f>SUM(U35,V35,V35)</f>
        <v>24.2</v>
      </c>
      <c r="X35" s="47">
        <v>44.15</v>
      </c>
      <c r="Y35" s="6"/>
      <c r="Z35" s="25"/>
      <c r="AA35" s="58">
        <v>123</v>
      </c>
      <c r="AB35" s="59"/>
      <c r="AC35" s="60"/>
      <c r="AD35" s="57"/>
      <c r="AE35" s="56">
        <v>6.2</v>
      </c>
    </row>
    <row r="36" spans="1:31" s="2" customFormat="1" ht="19.5" customHeight="1">
      <c r="A36" s="6">
        <v>31</v>
      </c>
      <c r="B36" s="6" t="s">
        <v>179</v>
      </c>
      <c r="C36" s="125">
        <v>5</v>
      </c>
      <c r="D36" s="125" t="s">
        <v>423</v>
      </c>
      <c r="E36" s="126" t="s">
        <v>296</v>
      </c>
      <c r="F36" s="126" t="s">
        <v>346</v>
      </c>
      <c r="G36" s="126" t="s">
        <v>279</v>
      </c>
      <c r="H36" s="127" t="s">
        <v>1230</v>
      </c>
      <c r="I36" s="128">
        <v>38629</v>
      </c>
      <c r="J36" s="129" t="s">
        <v>1157</v>
      </c>
      <c r="K36" s="130" t="s">
        <v>24</v>
      </c>
      <c r="L36" s="130" t="s">
        <v>1151</v>
      </c>
      <c r="M36" s="130"/>
      <c r="N36" s="125"/>
      <c r="O36" s="126">
        <v>4203</v>
      </c>
      <c r="P36" s="127" t="s">
        <v>162</v>
      </c>
      <c r="Q36" s="131" t="s">
        <v>183</v>
      </c>
      <c r="R36" s="92">
        <v>9.5</v>
      </c>
      <c r="S36" s="92">
        <v>7.5</v>
      </c>
      <c r="T36" s="92">
        <v>10</v>
      </c>
      <c r="U36" s="92">
        <v>8.3</v>
      </c>
      <c r="V36" s="132">
        <v>6.3</v>
      </c>
      <c r="W36" s="100">
        <f>SUM(U36,V36,V36)</f>
        <v>20.900000000000002</v>
      </c>
      <c r="X36" s="92">
        <v>42.95</v>
      </c>
      <c r="Y36" s="124"/>
      <c r="Z36" s="25"/>
      <c r="AA36" s="58">
        <v>136</v>
      </c>
      <c r="AB36" s="59"/>
      <c r="AC36" s="60"/>
      <c r="AD36" s="57"/>
      <c r="AE36" s="56">
        <v>6.6</v>
      </c>
    </row>
    <row r="37" spans="1:31" s="2" customFormat="1" ht="19.5" customHeight="1">
      <c r="A37" s="6">
        <v>32</v>
      </c>
      <c r="B37" s="6" t="s">
        <v>179</v>
      </c>
      <c r="C37" s="50">
        <v>5</v>
      </c>
      <c r="D37" s="50" t="s">
        <v>1016</v>
      </c>
      <c r="E37" s="27" t="s">
        <v>212</v>
      </c>
      <c r="F37" s="27" t="s">
        <v>886</v>
      </c>
      <c r="G37" s="27" t="s">
        <v>263</v>
      </c>
      <c r="H37" s="24" t="s">
        <v>1232</v>
      </c>
      <c r="I37" s="74">
        <v>38471</v>
      </c>
      <c r="J37" s="8" t="s">
        <v>1157</v>
      </c>
      <c r="K37" s="53" t="s">
        <v>24</v>
      </c>
      <c r="L37" s="53" t="s">
        <v>1151</v>
      </c>
      <c r="M37" s="53"/>
      <c r="N37" s="50"/>
      <c r="O37" s="27">
        <v>4201</v>
      </c>
      <c r="P37" s="24" t="s">
        <v>84</v>
      </c>
      <c r="Q37" s="12" t="s">
        <v>183</v>
      </c>
      <c r="R37" s="47">
        <v>9.5</v>
      </c>
      <c r="S37" s="47">
        <v>8</v>
      </c>
      <c r="T37" s="47">
        <v>10</v>
      </c>
      <c r="U37" s="47">
        <v>8.3</v>
      </c>
      <c r="V37" s="56">
        <v>6.7</v>
      </c>
      <c r="W37" s="100">
        <f>SUM(U37,V37,V37)</f>
        <v>21.7</v>
      </c>
      <c r="X37" s="47">
        <v>42</v>
      </c>
      <c r="Y37" s="6"/>
      <c r="Z37" s="25"/>
      <c r="AA37" s="58">
        <v>122</v>
      </c>
      <c r="AB37" s="59"/>
      <c r="AC37" s="60"/>
      <c r="AD37" s="57"/>
      <c r="AE37" s="56">
        <v>7.1</v>
      </c>
    </row>
    <row r="38" spans="1:31" s="2" customFormat="1" ht="19.5" customHeight="1">
      <c r="A38" s="6">
        <v>33</v>
      </c>
      <c r="B38" s="6" t="s">
        <v>179</v>
      </c>
      <c r="C38" s="50">
        <v>5</v>
      </c>
      <c r="D38" s="50" t="s">
        <v>560</v>
      </c>
      <c r="E38" s="27" t="s">
        <v>221</v>
      </c>
      <c r="F38" s="27" t="s">
        <v>235</v>
      </c>
      <c r="G38" s="27" t="s">
        <v>259</v>
      </c>
      <c r="H38" s="24" t="s">
        <v>1237</v>
      </c>
      <c r="I38" s="74">
        <v>38553</v>
      </c>
      <c r="J38" s="8" t="s">
        <v>1159</v>
      </c>
      <c r="K38" s="53" t="s">
        <v>24</v>
      </c>
      <c r="L38" s="53" t="s">
        <v>25</v>
      </c>
      <c r="M38" s="53"/>
      <c r="N38" s="50"/>
      <c r="O38" s="27">
        <v>4203</v>
      </c>
      <c r="P38" s="24" t="s">
        <v>162</v>
      </c>
      <c r="Q38" s="12" t="s">
        <v>183</v>
      </c>
      <c r="R38" s="47">
        <v>9.5</v>
      </c>
      <c r="S38" s="47">
        <v>7.5</v>
      </c>
      <c r="T38" s="47">
        <v>10</v>
      </c>
      <c r="U38" s="47">
        <v>7.9</v>
      </c>
      <c r="V38" s="56">
        <v>7.4</v>
      </c>
      <c r="W38" s="100">
        <f>SUM(U38,V38,V38)</f>
        <v>22.700000000000003</v>
      </c>
      <c r="X38" s="47">
        <v>40.65</v>
      </c>
      <c r="Y38" s="6"/>
      <c r="Z38" s="25"/>
      <c r="AA38" s="58">
        <v>147</v>
      </c>
      <c r="AB38" s="59"/>
      <c r="AC38" s="60"/>
      <c r="AD38" s="57"/>
      <c r="AE38" s="56">
        <v>6.5</v>
      </c>
    </row>
    <row r="39" spans="1:31" s="2" customFormat="1" ht="19.5" customHeight="1">
      <c r="A39" s="6">
        <v>34</v>
      </c>
      <c r="B39" s="6"/>
      <c r="C39" s="50">
        <v>6</v>
      </c>
      <c r="D39" s="50" t="s">
        <v>1040</v>
      </c>
      <c r="E39" s="27" t="s">
        <v>217</v>
      </c>
      <c r="F39" s="27" t="s">
        <v>246</v>
      </c>
      <c r="G39" s="27" t="s">
        <v>351</v>
      </c>
      <c r="H39" s="24" t="s">
        <v>1238</v>
      </c>
      <c r="I39" s="74">
        <v>38459</v>
      </c>
      <c r="J39" s="8" t="s">
        <v>1159</v>
      </c>
      <c r="K39" s="53" t="s">
        <v>24</v>
      </c>
      <c r="L39" s="53" t="s">
        <v>25</v>
      </c>
      <c r="M39" s="53"/>
      <c r="N39" s="50"/>
      <c r="O39" s="27">
        <v>4203</v>
      </c>
      <c r="P39" s="24" t="s">
        <v>162</v>
      </c>
      <c r="Q39" s="12" t="s">
        <v>183</v>
      </c>
      <c r="R39" s="47">
        <v>9.5</v>
      </c>
      <c r="S39" s="47">
        <v>6</v>
      </c>
      <c r="T39" s="47">
        <v>9.75</v>
      </c>
      <c r="U39" s="47">
        <v>8.3</v>
      </c>
      <c r="V39" s="56">
        <v>6.6</v>
      </c>
      <c r="W39" s="100">
        <f>SUM(U39,V39,V39)</f>
        <v>21.5</v>
      </c>
      <c r="X39" s="47">
        <v>41.65</v>
      </c>
      <c r="Y39" s="6"/>
      <c r="Z39" s="25"/>
      <c r="AA39" s="58">
        <v>124</v>
      </c>
      <c r="AB39" s="59"/>
      <c r="AC39" s="60"/>
      <c r="AD39" s="57"/>
      <c r="AE39" s="56">
        <v>6</v>
      </c>
    </row>
    <row r="40" spans="1:31" s="96" customFormat="1" ht="19.5" customHeight="1">
      <c r="A40" s="124">
        <v>35</v>
      </c>
      <c r="B40" s="124"/>
      <c r="C40" s="50">
        <v>6</v>
      </c>
      <c r="D40" s="50" t="s">
        <v>1043</v>
      </c>
      <c r="E40" s="27" t="s">
        <v>218</v>
      </c>
      <c r="F40" s="27" t="s">
        <v>1000</v>
      </c>
      <c r="G40" s="27" t="s">
        <v>384</v>
      </c>
      <c r="H40" s="24" t="s">
        <v>1239</v>
      </c>
      <c r="I40" s="74">
        <v>38382</v>
      </c>
      <c r="J40" s="8" t="s">
        <v>1157</v>
      </c>
      <c r="K40" s="53" t="s">
        <v>24</v>
      </c>
      <c r="L40" s="53" t="s">
        <v>1151</v>
      </c>
      <c r="M40" s="53"/>
      <c r="N40" s="50"/>
      <c r="O40" s="27">
        <v>4203</v>
      </c>
      <c r="P40" s="24" t="s">
        <v>162</v>
      </c>
      <c r="Q40" s="12" t="s">
        <v>183</v>
      </c>
      <c r="R40" s="47">
        <v>8.75</v>
      </c>
      <c r="S40" s="47">
        <v>7</v>
      </c>
      <c r="T40" s="47">
        <v>10</v>
      </c>
      <c r="U40" s="47">
        <v>7.8</v>
      </c>
      <c r="V40" s="56">
        <v>6.8</v>
      </c>
      <c r="W40" s="100">
        <f>SUM(U40,V40,V40)</f>
        <v>21.4</v>
      </c>
      <c r="X40" s="47">
        <v>40.45</v>
      </c>
      <c r="Y40" s="6"/>
      <c r="Z40" s="133"/>
      <c r="AA40" s="134">
        <v>161</v>
      </c>
      <c r="AB40" s="135"/>
      <c r="AC40" s="136"/>
      <c r="AD40" s="137"/>
      <c r="AE40" s="132">
        <v>5.9</v>
      </c>
    </row>
    <row r="41" spans="1:32" s="1" customFormat="1" ht="18">
      <c r="A41" s="163"/>
      <c r="B41" s="163"/>
      <c r="C41" s="163"/>
      <c r="D41" s="163"/>
      <c r="E41" s="3"/>
      <c r="F41" s="3"/>
      <c r="G41" s="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3"/>
      <c r="AA41" s="61"/>
      <c r="AB41" s="62"/>
      <c r="AC41" s="63"/>
      <c r="AD41" s="64"/>
      <c r="AE41" s="65"/>
      <c r="AF41"/>
    </row>
    <row r="42" spans="27:31" ht="18">
      <c r="AA42" s="61"/>
      <c r="AB42" s="64">
        <v>1201</v>
      </c>
      <c r="AC42" s="62" t="s">
        <v>157</v>
      </c>
      <c r="AD42" s="63" t="s">
        <v>180</v>
      </c>
      <c r="AE42" s="65"/>
    </row>
    <row r="43" spans="27:31" ht="18">
      <c r="AA43" s="61"/>
      <c r="AB43" s="64">
        <v>1202</v>
      </c>
      <c r="AC43" s="62" t="s">
        <v>38</v>
      </c>
      <c r="AD43" s="63" t="s">
        <v>180</v>
      </c>
      <c r="AE43" s="65"/>
    </row>
    <row r="44" spans="27:31" ht="32.25" customHeight="1">
      <c r="AA44" s="61"/>
      <c r="AB44" s="64">
        <v>1203</v>
      </c>
      <c r="AC44" s="62" t="s">
        <v>39</v>
      </c>
      <c r="AD44" s="63" t="s">
        <v>180</v>
      </c>
      <c r="AE44" s="65"/>
    </row>
    <row r="45" spans="27:31" ht="18">
      <c r="AA45" s="61"/>
      <c r="AB45" s="64">
        <v>1204</v>
      </c>
      <c r="AC45" s="62" t="s">
        <v>40</v>
      </c>
      <c r="AD45" s="63" t="s">
        <v>180</v>
      </c>
      <c r="AE45" s="65"/>
    </row>
    <row r="46" spans="27:31" ht="18">
      <c r="AA46" s="61"/>
      <c r="AB46" s="64">
        <v>1205</v>
      </c>
      <c r="AC46" s="62" t="s">
        <v>41</v>
      </c>
      <c r="AD46" s="63" t="s">
        <v>180</v>
      </c>
      <c r="AE46" s="65"/>
    </row>
    <row r="47" spans="27:31" ht="18">
      <c r="AA47" s="61"/>
      <c r="AB47" s="64">
        <v>1206</v>
      </c>
      <c r="AC47" s="62" t="s">
        <v>42</v>
      </c>
      <c r="AD47" s="63" t="s">
        <v>180</v>
      </c>
      <c r="AE47" s="65"/>
    </row>
    <row r="48" spans="27:31" ht="18">
      <c r="AA48" s="61"/>
      <c r="AB48" s="64">
        <v>1207</v>
      </c>
      <c r="AC48" s="62" t="s">
        <v>43</v>
      </c>
      <c r="AD48" s="63" t="s">
        <v>180</v>
      </c>
      <c r="AE48" s="65"/>
    </row>
    <row r="49" spans="27:31" ht="18">
      <c r="AA49" s="61"/>
      <c r="AB49" s="64">
        <v>1210</v>
      </c>
      <c r="AC49" s="62" t="s">
        <v>158</v>
      </c>
      <c r="AD49" s="63" t="s">
        <v>180</v>
      </c>
      <c r="AE49" s="65"/>
    </row>
    <row r="50" spans="27:31" ht="18">
      <c r="AA50" s="61"/>
      <c r="AB50" s="62"/>
      <c r="AD50" s="64"/>
      <c r="AE50" s="65"/>
    </row>
    <row r="51" spans="27:31" ht="18.75">
      <c r="AA51" s="61"/>
      <c r="AB51" s="71">
        <v>1208</v>
      </c>
      <c r="AC51" s="62" t="s">
        <v>44</v>
      </c>
      <c r="AD51" s="63" t="s">
        <v>180</v>
      </c>
      <c r="AE51" s="65"/>
    </row>
    <row r="52" spans="27:31" ht="18">
      <c r="AA52" s="61"/>
      <c r="AB52" s="64">
        <v>1209</v>
      </c>
      <c r="AC52" s="62" t="s">
        <v>45</v>
      </c>
      <c r="AD52" s="63" t="s">
        <v>180</v>
      </c>
      <c r="AE52" s="65"/>
    </row>
    <row r="53" spans="27:31" ht="18">
      <c r="AA53" s="61"/>
      <c r="AB53" s="64">
        <v>1211</v>
      </c>
      <c r="AC53" s="62" t="s">
        <v>46</v>
      </c>
      <c r="AD53" s="63" t="s">
        <v>180</v>
      </c>
      <c r="AE53" s="65"/>
    </row>
    <row r="54" spans="27:31" ht="18">
      <c r="AA54" s="61"/>
      <c r="AB54" s="64">
        <v>1212</v>
      </c>
      <c r="AC54" s="62" t="s">
        <v>47</v>
      </c>
      <c r="AD54" s="63" t="s">
        <v>180</v>
      </c>
      <c r="AE54" s="65"/>
    </row>
    <row r="55" spans="27:31" ht="18">
      <c r="AA55" s="61"/>
      <c r="AB55" s="64">
        <v>1207</v>
      </c>
      <c r="AC55" s="62" t="s">
        <v>43</v>
      </c>
      <c r="AD55" s="63" t="s">
        <v>180</v>
      </c>
      <c r="AE55" s="65"/>
    </row>
    <row r="56" spans="27:31" ht="18">
      <c r="AA56" s="61"/>
      <c r="AB56" s="64">
        <v>1213</v>
      </c>
      <c r="AC56" s="62" t="s">
        <v>48</v>
      </c>
      <c r="AD56" s="63" t="s">
        <v>180</v>
      </c>
      <c r="AE56" s="65"/>
    </row>
    <row r="57" spans="27:31" ht="18">
      <c r="AA57" s="61"/>
      <c r="AB57" s="72">
        <v>1214</v>
      </c>
      <c r="AC57" s="62" t="s">
        <v>49</v>
      </c>
      <c r="AD57" s="63" t="s">
        <v>180</v>
      </c>
      <c r="AE57" s="65"/>
    </row>
    <row r="58" spans="27:31" ht="18">
      <c r="AA58" s="61"/>
      <c r="AB58" s="64">
        <v>1216</v>
      </c>
      <c r="AC58" s="62" t="s">
        <v>51</v>
      </c>
      <c r="AD58" s="63" t="s">
        <v>180</v>
      </c>
      <c r="AE58" s="65"/>
    </row>
    <row r="59" spans="27:31" ht="18">
      <c r="AA59" s="61"/>
      <c r="AB59" s="64">
        <v>1217</v>
      </c>
      <c r="AC59" s="62" t="s">
        <v>52</v>
      </c>
      <c r="AD59" s="63" t="s">
        <v>180</v>
      </c>
      <c r="AE59" s="65"/>
    </row>
    <row r="60" spans="27:31" ht="18">
      <c r="AA60" s="61"/>
      <c r="AB60" s="64">
        <v>1215</v>
      </c>
      <c r="AC60" s="62" t="s">
        <v>50</v>
      </c>
      <c r="AD60" s="63" t="s">
        <v>180</v>
      </c>
      <c r="AE60" s="65"/>
    </row>
    <row r="61" spans="27:31" ht="18">
      <c r="AA61" s="61"/>
      <c r="AB61" s="64">
        <v>1222</v>
      </c>
      <c r="AC61" s="62" t="s">
        <v>57</v>
      </c>
      <c r="AD61" s="63" t="s">
        <v>180</v>
      </c>
      <c r="AE61" s="65"/>
    </row>
    <row r="62" spans="27:31" ht="18">
      <c r="AA62" s="61"/>
      <c r="AB62" s="64">
        <v>1224</v>
      </c>
      <c r="AC62" s="62" t="s">
        <v>59</v>
      </c>
      <c r="AD62" s="63" t="s">
        <v>180</v>
      </c>
      <c r="AE62" s="65"/>
    </row>
    <row r="63" spans="27:31" ht="18">
      <c r="AA63" s="61"/>
      <c r="AB63" s="64">
        <v>1223</v>
      </c>
      <c r="AC63" s="62" t="s">
        <v>58</v>
      </c>
      <c r="AD63" s="63" t="s">
        <v>180</v>
      </c>
      <c r="AE63" s="65"/>
    </row>
    <row r="64" spans="27:31" ht="18">
      <c r="AA64" s="61"/>
      <c r="AB64" s="64">
        <v>1221</v>
      </c>
      <c r="AC64" s="62" t="s">
        <v>56</v>
      </c>
      <c r="AD64" s="63" t="s">
        <v>180</v>
      </c>
      <c r="AE64" s="65"/>
    </row>
    <row r="65" spans="27:31" ht="18">
      <c r="AA65" s="61"/>
      <c r="AB65" s="64">
        <v>1220</v>
      </c>
      <c r="AC65" s="62" t="s">
        <v>55</v>
      </c>
      <c r="AD65" s="63" t="s">
        <v>180</v>
      </c>
      <c r="AE65" s="65"/>
    </row>
    <row r="66" spans="27:31" ht="18">
      <c r="AA66" s="61"/>
      <c r="AB66" s="64">
        <v>1219</v>
      </c>
      <c r="AC66" s="62" t="s">
        <v>54</v>
      </c>
      <c r="AD66" s="63" t="s">
        <v>180</v>
      </c>
      <c r="AE66" s="65"/>
    </row>
    <row r="67" spans="27:31" ht="18">
      <c r="AA67" s="61"/>
      <c r="AB67" s="64">
        <v>1218</v>
      </c>
      <c r="AC67" s="62" t="s">
        <v>53</v>
      </c>
      <c r="AD67" s="63" t="s">
        <v>180</v>
      </c>
      <c r="AE67" s="65"/>
    </row>
    <row r="68" spans="27:31" ht="18">
      <c r="AA68" s="61"/>
      <c r="AB68" s="64">
        <v>1202</v>
      </c>
      <c r="AC68" s="62" t="s">
        <v>38</v>
      </c>
      <c r="AD68" s="63" t="s">
        <v>180</v>
      </c>
      <c r="AE68" s="65"/>
    </row>
    <row r="69" spans="27:31" ht="18">
      <c r="AA69" s="61"/>
      <c r="AB69" s="64">
        <v>1204</v>
      </c>
      <c r="AC69" s="62" t="s">
        <v>40</v>
      </c>
      <c r="AD69" s="63" t="s">
        <v>180</v>
      </c>
      <c r="AE69" s="65"/>
    </row>
    <row r="70" spans="27:31" ht="18">
      <c r="AA70" s="61"/>
      <c r="AB70" s="64">
        <v>1203</v>
      </c>
      <c r="AC70" s="62" t="s">
        <v>39</v>
      </c>
      <c r="AD70" s="63" t="s">
        <v>180</v>
      </c>
      <c r="AE70" s="65"/>
    </row>
    <row r="71" spans="27:31" ht="18">
      <c r="AA71" s="61"/>
      <c r="AB71" s="64">
        <v>1205</v>
      </c>
      <c r="AC71" s="62" t="s">
        <v>41</v>
      </c>
      <c r="AD71" s="63" t="s">
        <v>180</v>
      </c>
      <c r="AE71" s="65"/>
    </row>
    <row r="72" spans="27:31" ht="18">
      <c r="AA72" s="61"/>
      <c r="AB72" s="64">
        <v>1206</v>
      </c>
      <c r="AC72" s="62" t="s">
        <v>42</v>
      </c>
      <c r="AD72" s="63" t="s">
        <v>180</v>
      </c>
      <c r="AE72" s="65"/>
    </row>
    <row r="73" spans="27:31" ht="18">
      <c r="AA73" s="61"/>
      <c r="AB73" s="64">
        <v>1225</v>
      </c>
      <c r="AC73" s="62" t="s">
        <v>60</v>
      </c>
      <c r="AD73" s="63" t="s">
        <v>180</v>
      </c>
      <c r="AE73" s="65"/>
    </row>
    <row r="74" spans="27:31" ht="18">
      <c r="AA74" s="61"/>
      <c r="AB74" s="64">
        <v>1227</v>
      </c>
      <c r="AC74" s="62" t="s">
        <v>62</v>
      </c>
      <c r="AD74" s="63" t="s">
        <v>180</v>
      </c>
      <c r="AE74" s="65"/>
    </row>
    <row r="75" spans="27:31" ht="18">
      <c r="AA75" s="61"/>
      <c r="AB75" s="64">
        <v>2201</v>
      </c>
      <c r="AC75" s="62" t="s">
        <v>159</v>
      </c>
      <c r="AD75" s="63" t="s">
        <v>181</v>
      </c>
      <c r="AE75" s="65"/>
    </row>
    <row r="76" spans="27:31" ht="18">
      <c r="AA76" s="61"/>
      <c r="AB76" s="64">
        <v>2202</v>
      </c>
      <c r="AC76" s="62" t="s">
        <v>63</v>
      </c>
      <c r="AD76" s="63" t="s">
        <v>181</v>
      </c>
      <c r="AE76" s="65"/>
    </row>
    <row r="77" spans="27:31" ht="18">
      <c r="AA77" s="61"/>
      <c r="AB77" s="64">
        <v>2206</v>
      </c>
      <c r="AC77" s="62" t="s">
        <v>160</v>
      </c>
      <c r="AD77" s="63" t="s">
        <v>181</v>
      </c>
      <c r="AE77" s="65"/>
    </row>
    <row r="78" spans="27:31" ht="18">
      <c r="AA78" s="61"/>
      <c r="AB78" s="64">
        <v>2204</v>
      </c>
      <c r="AC78" s="62" t="s">
        <v>65</v>
      </c>
      <c r="AD78" s="63" t="s">
        <v>181</v>
      </c>
      <c r="AE78" s="65"/>
    </row>
    <row r="79" spans="27:31" ht="18">
      <c r="AA79" s="61"/>
      <c r="AB79" s="64">
        <v>2205</v>
      </c>
      <c r="AC79" s="62" t="s">
        <v>66</v>
      </c>
      <c r="AD79" s="63" t="s">
        <v>181</v>
      </c>
      <c r="AE79" s="65"/>
    </row>
    <row r="80" spans="27:31" ht="18">
      <c r="AA80" s="61"/>
      <c r="AB80" s="64">
        <v>2207</v>
      </c>
      <c r="AC80" s="62" t="s">
        <v>67</v>
      </c>
      <c r="AD80" s="63" t="s">
        <v>181</v>
      </c>
      <c r="AE80" s="65"/>
    </row>
    <row r="81" spans="27:31" ht="18">
      <c r="AA81" s="61"/>
      <c r="AB81" s="64">
        <v>2208</v>
      </c>
      <c r="AC81" s="62" t="s">
        <v>68</v>
      </c>
      <c r="AD81" s="63" t="s">
        <v>181</v>
      </c>
      <c r="AE81" s="65"/>
    </row>
    <row r="82" spans="27:31" ht="18">
      <c r="AA82" s="61"/>
      <c r="AB82" s="64">
        <v>1226</v>
      </c>
      <c r="AC82" s="62" t="s">
        <v>61</v>
      </c>
      <c r="AD82" s="63" t="s">
        <v>180</v>
      </c>
      <c r="AE82" s="65"/>
    </row>
    <row r="83" spans="27:31" ht="18">
      <c r="AA83" s="61"/>
      <c r="AB83" s="64">
        <v>2203</v>
      </c>
      <c r="AC83" s="62" t="s">
        <v>64</v>
      </c>
      <c r="AD83" s="63" t="s">
        <v>181</v>
      </c>
      <c r="AE83" s="65"/>
    </row>
    <row r="84" spans="27:31" ht="18">
      <c r="AA84" s="61"/>
      <c r="AB84" s="64">
        <v>2209</v>
      </c>
      <c r="AC84" s="62" t="s">
        <v>69</v>
      </c>
      <c r="AD84" s="63" t="s">
        <v>181</v>
      </c>
      <c r="AE84" s="65"/>
    </row>
    <row r="85" spans="27:31" ht="18">
      <c r="AA85" s="61"/>
      <c r="AB85" s="64">
        <v>2210</v>
      </c>
      <c r="AC85" s="62" t="s">
        <v>70</v>
      </c>
      <c r="AD85" s="63" t="s">
        <v>181</v>
      </c>
      <c r="AE85" s="65"/>
    </row>
    <row r="86" spans="27:31" ht="18">
      <c r="AA86" s="61"/>
      <c r="AB86" s="64">
        <v>2211</v>
      </c>
      <c r="AC86" s="62" t="s">
        <v>71</v>
      </c>
      <c r="AD86" s="63" t="s">
        <v>181</v>
      </c>
      <c r="AE86" s="65"/>
    </row>
    <row r="87" spans="27:31" ht="18">
      <c r="AA87" s="61"/>
      <c r="AB87" s="64">
        <v>2212</v>
      </c>
      <c r="AC87" s="62" t="s">
        <v>26</v>
      </c>
      <c r="AD87" s="63" t="s">
        <v>181</v>
      </c>
      <c r="AE87" s="65"/>
    </row>
    <row r="88" spans="27:31" ht="18">
      <c r="AA88" s="61"/>
      <c r="AB88" s="64">
        <v>2213</v>
      </c>
      <c r="AC88" s="62" t="s">
        <v>72</v>
      </c>
      <c r="AD88" s="63" t="s">
        <v>181</v>
      </c>
      <c r="AE88" s="65"/>
    </row>
    <row r="89" spans="27:31" ht="18">
      <c r="AA89" s="61"/>
      <c r="AB89" s="64">
        <v>2214</v>
      </c>
      <c r="AC89" s="62" t="s">
        <v>27</v>
      </c>
      <c r="AD89" s="63" t="s">
        <v>181</v>
      </c>
      <c r="AE89" s="65"/>
    </row>
    <row r="90" spans="27:31" ht="18">
      <c r="AA90" s="61"/>
      <c r="AB90" s="64">
        <v>2216</v>
      </c>
      <c r="AC90" s="62" t="s">
        <v>29</v>
      </c>
      <c r="AD90" s="63" t="s">
        <v>181</v>
      </c>
      <c r="AE90" s="65"/>
    </row>
    <row r="91" spans="27:31" ht="18">
      <c r="AA91" s="61"/>
      <c r="AB91" s="64">
        <v>2217</v>
      </c>
      <c r="AC91" s="62" t="s">
        <v>73</v>
      </c>
      <c r="AD91" s="63" t="s">
        <v>181</v>
      </c>
      <c r="AE91" s="65"/>
    </row>
    <row r="92" spans="27:31" ht="18">
      <c r="AA92" s="61"/>
      <c r="AB92" s="64">
        <v>2215</v>
      </c>
      <c r="AC92" s="62" t="s">
        <v>28</v>
      </c>
      <c r="AD92" s="63" t="s">
        <v>181</v>
      </c>
      <c r="AE92" s="65"/>
    </row>
    <row r="93" spans="27:31" ht="18">
      <c r="AA93" s="61"/>
      <c r="AB93" s="64">
        <v>2218</v>
      </c>
      <c r="AC93" s="62" t="s">
        <v>161</v>
      </c>
      <c r="AD93" s="63" t="s">
        <v>181</v>
      </c>
      <c r="AE93" s="65"/>
    </row>
    <row r="94" spans="27:31" ht="18">
      <c r="AA94" s="61"/>
      <c r="AB94" s="64">
        <v>2219</v>
      </c>
      <c r="AC94" s="62" t="s">
        <v>30</v>
      </c>
      <c r="AD94" s="63" t="s">
        <v>181</v>
      </c>
      <c r="AE94" s="65"/>
    </row>
    <row r="95" spans="27:31" ht="18">
      <c r="AA95" s="61"/>
      <c r="AB95" s="64">
        <v>2220</v>
      </c>
      <c r="AC95" s="62" t="s">
        <v>74</v>
      </c>
      <c r="AD95" s="63" t="s">
        <v>181</v>
      </c>
      <c r="AE95" s="65"/>
    </row>
    <row r="96" spans="27:31" ht="18">
      <c r="AA96" s="61"/>
      <c r="AB96" s="64">
        <v>3201</v>
      </c>
      <c r="AC96" s="62" t="s">
        <v>76</v>
      </c>
      <c r="AD96" s="63" t="s">
        <v>182</v>
      </c>
      <c r="AE96" s="65"/>
    </row>
    <row r="97" spans="27:31" ht="18">
      <c r="AA97" s="61"/>
      <c r="AB97" s="64">
        <v>3202</v>
      </c>
      <c r="AC97" s="62" t="s">
        <v>31</v>
      </c>
      <c r="AD97" s="63" t="s">
        <v>182</v>
      </c>
      <c r="AE97" s="65"/>
    </row>
    <row r="98" spans="27:31" ht="18">
      <c r="AA98" s="61"/>
      <c r="AB98" s="64">
        <v>3203</v>
      </c>
      <c r="AC98" s="62" t="s">
        <v>77</v>
      </c>
      <c r="AD98" s="63" t="s">
        <v>182</v>
      </c>
      <c r="AE98" s="65"/>
    </row>
    <row r="99" spans="27:31" ht="18">
      <c r="AA99" s="61"/>
      <c r="AB99" s="64">
        <v>2221</v>
      </c>
      <c r="AC99" s="62" t="s">
        <v>75</v>
      </c>
      <c r="AD99" s="63" t="s">
        <v>181</v>
      </c>
      <c r="AE99" s="65"/>
    </row>
    <row r="100" spans="27:31" ht="18">
      <c r="AA100" s="61"/>
      <c r="AB100" s="64">
        <v>3204</v>
      </c>
      <c r="AC100" s="62" t="s">
        <v>32</v>
      </c>
      <c r="AD100" s="63" t="s">
        <v>182</v>
      </c>
      <c r="AE100" s="65"/>
    </row>
    <row r="101" spans="27:31" ht="18">
      <c r="AA101" s="61"/>
      <c r="AB101" s="64">
        <v>3205</v>
      </c>
      <c r="AC101" s="62" t="s">
        <v>78</v>
      </c>
      <c r="AD101" s="63" t="s">
        <v>182</v>
      </c>
      <c r="AE101" s="65"/>
    </row>
    <row r="102" spans="27:31" ht="18">
      <c r="AA102" s="61"/>
      <c r="AB102" s="64">
        <v>3206</v>
      </c>
      <c r="AC102" s="62" t="s">
        <v>33</v>
      </c>
      <c r="AD102" s="63" t="s">
        <v>182</v>
      </c>
      <c r="AE102" s="65"/>
    </row>
    <row r="103" spans="27:31" ht="18">
      <c r="AA103" s="61"/>
      <c r="AB103" s="64">
        <v>3207</v>
      </c>
      <c r="AC103" s="62" t="s">
        <v>79</v>
      </c>
      <c r="AD103" s="63" t="s">
        <v>182</v>
      </c>
      <c r="AE103" s="65"/>
    </row>
    <row r="104" spans="27:31" ht="18">
      <c r="AA104" s="61"/>
      <c r="AB104" s="64">
        <v>3208</v>
      </c>
      <c r="AC104" s="62" t="s">
        <v>80</v>
      </c>
      <c r="AD104" s="63" t="s">
        <v>182</v>
      </c>
      <c r="AE104" s="65"/>
    </row>
    <row r="105" spans="27:31" ht="18">
      <c r="AA105" s="61"/>
      <c r="AB105" s="64">
        <v>4202</v>
      </c>
      <c r="AC105" s="62" t="s">
        <v>34</v>
      </c>
      <c r="AD105" s="63" t="s">
        <v>183</v>
      </c>
      <c r="AE105" s="65"/>
    </row>
    <row r="106" spans="27:31" ht="18">
      <c r="AA106" s="61"/>
      <c r="AB106" s="64">
        <v>4206</v>
      </c>
      <c r="AC106" s="62" t="s">
        <v>86</v>
      </c>
      <c r="AD106" s="63" t="s">
        <v>183</v>
      </c>
      <c r="AE106" s="65"/>
    </row>
    <row r="107" spans="27:31" ht="18">
      <c r="AA107" s="61"/>
      <c r="AB107" s="64">
        <v>4203</v>
      </c>
      <c r="AC107" s="62" t="s">
        <v>162</v>
      </c>
      <c r="AD107" s="63" t="s">
        <v>183</v>
      </c>
      <c r="AE107" s="65"/>
    </row>
    <row r="108" spans="27:31" ht="18">
      <c r="AA108" s="61"/>
      <c r="AB108" s="64">
        <v>4204</v>
      </c>
      <c r="AC108" s="62" t="s">
        <v>85</v>
      </c>
      <c r="AD108" s="63" t="s">
        <v>183</v>
      </c>
      <c r="AE108" s="65"/>
    </row>
    <row r="109" spans="27:31" ht="18">
      <c r="AA109" s="61"/>
      <c r="AB109" s="64">
        <v>4205</v>
      </c>
      <c r="AC109" s="62" t="s">
        <v>76</v>
      </c>
      <c r="AD109" s="63" t="s">
        <v>183</v>
      </c>
      <c r="AE109" s="65"/>
    </row>
    <row r="110" spans="27:31" ht="18">
      <c r="AA110" s="61"/>
      <c r="AB110" s="64">
        <v>4207</v>
      </c>
      <c r="AC110" s="62" t="s">
        <v>87</v>
      </c>
      <c r="AD110" s="63" t="s">
        <v>183</v>
      </c>
      <c r="AE110" s="65"/>
    </row>
    <row r="111" spans="27:31" ht="18">
      <c r="AA111" s="61"/>
      <c r="AB111" s="64">
        <v>4201</v>
      </c>
      <c r="AC111" s="62" t="s">
        <v>84</v>
      </c>
      <c r="AD111" s="63" t="s">
        <v>183</v>
      </c>
      <c r="AE111" s="65"/>
    </row>
    <row r="112" spans="27:31" ht="18">
      <c r="AA112" s="61"/>
      <c r="AB112" s="64">
        <v>4209</v>
      </c>
      <c r="AC112" s="62" t="s">
        <v>88</v>
      </c>
      <c r="AD112" s="63" t="s">
        <v>183</v>
      </c>
      <c r="AE112" s="65"/>
    </row>
    <row r="113" spans="27:31" ht="18">
      <c r="AA113" s="61"/>
      <c r="AB113" s="64">
        <v>4208</v>
      </c>
      <c r="AC113" s="62" t="s">
        <v>163</v>
      </c>
      <c r="AD113" s="63" t="s">
        <v>183</v>
      </c>
      <c r="AE113" s="65"/>
    </row>
    <row r="114" spans="27:31" ht="18">
      <c r="AA114" s="61"/>
      <c r="AB114" s="64">
        <v>3210</v>
      </c>
      <c r="AC114" s="62" t="s">
        <v>82</v>
      </c>
      <c r="AD114" s="63" t="s">
        <v>182</v>
      </c>
      <c r="AE114" s="65"/>
    </row>
    <row r="115" spans="27:31" ht="18">
      <c r="AA115" s="61"/>
      <c r="AB115" s="64">
        <v>3211</v>
      </c>
      <c r="AC115" s="62" t="s">
        <v>83</v>
      </c>
      <c r="AD115" s="63" t="s">
        <v>182</v>
      </c>
      <c r="AE115" s="65"/>
    </row>
    <row r="116" spans="27:31" ht="18">
      <c r="AA116" s="61"/>
      <c r="AB116" s="64">
        <v>3209</v>
      </c>
      <c r="AC116" s="62" t="s">
        <v>81</v>
      </c>
      <c r="AD116" s="63" t="s">
        <v>182</v>
      </c>
      <c r="AE116" s="65"/>
    </row>
    <row r="117" spans="27:31" ht="18">
      <c r="AA117" s="61"/>
      <c r="AB117" s="64">
        <v>4211</v>
      </c>
      <c r="AC117" s="62" t="s">
        <v>35</v>
      </c>
      <c r="AD117" s="63" t="s">
        <v>183</v>
      </c>
      <c r="AE117" s="65"/>
    </row>
    <row r="118" spans="27:31" ht="18">
      <c r="AA118" s="61"/>
      <c r="AB118" s="64">
        <v>4212</v>
      </c>
      <c r="AC118" s="62" t="s">
        <v>90</v>
      </c>
      <c r="AD118" s="63" t="s">
        <v>183</v>
      </c>
      <c r="AE118" s="65"/>
    </row>
    <row r="119" spans="27:31" ht="18">
      <c r="AA119" s="61"/>
      <c r="AB119" s="64">
        <v>4210</v>
      </c>
      <c r="AC119" s="62" t="s">
        <v>89</v>
      </c>
      <c r="AD119" s="63" t="s">
        <v>183</v>
      </c>
      <c r="AE119" s="65"/>
    </row>
    <row r="120" spans="27:31" ht="18">
      <c r="AA120" s="61"/>
      <c r="AB120" s="64"/>
      <c r="AC120" s="62"/>
      <c r="AE120" s="65"/>
    </row>
    <row r="121" spans="28:31" ht="18">
      <c r="AB121" s="64">
        <v>5201</v>
      </c>
      <c r="AC121" s="62" t="s">
        <v>164</v>
      </c>
      <c r="AD121" s="63" t="s">
        <v>184</v>
      </c>
      <c r="AE121" s="65"/>
    </row>
    <row r="122" spans="28:31" ht="18">
      <c r="AB122" s="64">
        <v>5202</v>
      </c>
      <c r="AC122" s="62" t="s">
        <v>91</v>
      </c>
      <c r="AD122" s="63" t="s">
        <v>184</v>
      </c>
      <c r="AE122" s="65"/>
    </row>
    <row r="123" spans="28:31" ht="18">
      <c r="AB123" s="64">
        <v>5203</v>
      </c>
      <c r="AC123" s="62" t="s">
        <v>92</v>
      </c>
      <c r="AD123" s="63" t="s">
        <v>184</v>
      </c>
      <c r="AE123" s="65"/>
    </row>
    <row r="124" spans="28:31" ht="18">
      <c r="AB124" s="64">
        <v>5204</v>
      </c>
      <c r="AC124" s="62" t="s">
        <v>93</v>
      </c>
      <c r="AD124" s="63" t="s">
        <v>184</v>
      </c>
      <c r="AE124" s="65"/>
    </row>
    <row r="125" spans="28:31" ht="18">
      <c r="AB125" s="64">
        <v>5205</v>
      </c>
      <c r="AC125" s="62" t="s">
        <v>94</v>
      </c>
      <c r="AD125" s="63" t="s">
        <v>184</v>
      </c>
      <c r="AE125" s="65"/>
    </row>
    <row r="126" spans="28:31" ht="18">
      <c r="AB126" s="64">
        <v>5206</v>
      </c>
      <c r="AC126" s="62" t="s">
        <v>95</v>
      </c>
      <c r="AD126" s="63" t="s">
        <v>184</v>
      </c>
      <c r="AE126" s="65"/>
    </row>
    <row r="127" spans="28:31" ht="18">
      <c r="AB127" s="64">
        <v>5207</v>
      </c>
      <c r="AC127" s="62" t="s">
        <v>96</v>
      </c>
      <c r="AD127" s="63" t="s">
        <v>184</v>
      </c>
      <c r="AE127" s="65"/>
    </row>
    <row r="128" spans="28:31" ht="18">
      <c r="AB128" s="64">
        <v>5208</v>
      </c>
      <c r="AC128" s="62" t="s">
        <v>97</v>
      </c>
      <c r="AD128" s="63" t="s">
        <v>184</v>
      </c>
      <c r="AE128" s="65"/>
    </row>
    <row r="129" spans="28:31" ht="18">
      <c r="AB129" s="64">
        <v>5209</v>
      </c>
      <c r="AC129" s="62" t="s">
        <v>98</v>
      </c>
      <c r="AD129" s="63" t="s">
        <v>184</v>
      </c>
      <c r="AE129" s="65"/>
    </row>
    <row r="130" spans="28:31" ht="18">
      <c r="AB130" s="64">
        <v>5210</v>
      </c>
      <c r="AC130" s="62" t="s">
        <v>99</v>
      </c>
      <c r="AD130" s="63" t="s">
        <v>184</v>
      </c>
      <c r="AE130" s="65"/>
    </row>
    <row r="131" spans="28:31" ht="18">
      <c r="AB131" s="64">
        <v>5211</v>
      </c>
      <c r="AC131" s="62" t="s">
        <v>100</v>
      </c>
      <c r="AD131" s="63" t="s">
        <v>184</v>
      </c>
      <c r="AE131" s="65"/>
    </row>
    <row r="132" spans="28:31" ht="18">
      <c r="AB132" s="64">
        <v>5212</v>
      </c>
      <c r="AC132" s="62" t="s">
        <v>101</v>
      </c>
      <c r="AD132" s="63" t="s">
        <v>184</v>
      </c>
      <c r="AE132" s="65"/>
    </row>
    <row r="133" spans="28:31" ht="18">
      <c r="AB133" s="64">
        <v>5213</v>
      </c>
      <c r="AC133" s="62" t="s">
        <v>102</v>
      </c>
      <c r="AD133" s="63" t="s">
        <v>184</v>
      </c>
      <c r="AE133" s="65"/>
    </row>
    <row r="134" spans="28:31" ht="18">
      <c r="AB134" s="64">
        <v>5214</v>
      </c>
      <c r="AC134" s="62" t="s">
        <v>103</v>
      </c>
      <c r="AD134" s="63" t="s">
        <v>184</v>
      </c>
      <c r="AE134" s="65"/>
    </row>
    <row r="135" spans="28:31" ht="18">
      <c r="AB135" s="64">
        <v>5215</v>
      </c>
      <c r="AC135" s="62" t="s">
        <v>104</v>
      </c>
      <c r="AD135" s="63" t="s">
        <v>184</v>
      </c>
      <c r="AE135" s="65"/>
    </row>
    <row r="136" spans="28:31" ht="18">
      <c r="AB136" s="64">
        <v>5216</v>
      </c>
      <c r="AC136" s="62" t="s">
        <v>105</v>
      </c>
      <c r="AD136" s="63" t="s">
        <v>184</v>
      </c>
      <c r="AE136" s="65"/>
    </row>
    <row r="137" spans="28:31" ht="18">
      <c r="AB137" s="64">
        <v>5217</v>
      </c>
      <c r="AC137" s="62" t="s">
        <v>106</v>
      </c>
      <c r="AD137" s="63" t="s">
        <v>184</v>
      </c>
      <c r="AE137" s="65"/>
    </row>
    <row r="138" spans="28:31" ht="18">
      <c r="AB138" s="64">
        <v>5218</v>
      </c>
      <c r="AC138" s="62" t="s">
        <v>107</v>
      </c>
      <c r="AD138" s="63" t="s">
        <v>184</v>
      </c>
      <c r="AE138" s="65"/>
    </row>
    <row r="139" spans="28:31" ht="18">
      <c r="AB139" s="64">
        <v>5219</v>
      </c>
      <c r="AC139" s="62" t="s">
        <v>165</v>
      </c>
      <c r="AD139" s="63" t="s">
        <v>184</v>
      </c>
      <c r="AE139" s="65"/>
    </row>
    <row r="140" spans="28:31" ht="18">
      <c r="AB140" s="64">
        <v>5220</v>
      </c>
      <c r="AC140" s="62" t="s">
        <v>108</v>
      </c>
      <c r="AD140" s="63" t="s">
        <v>184</v>
      </c>
      <c r="AE140" s="65"/>
    </row>
    <row r="141" spans="28:31" ht="18">
      <c r="AB141" s="64">
        <v>6201</v>
      </c>
      <c r="AC141" s="62" t="s">
        <v>109</v>
      </c>
      <c r="AD141" s="63" t="s">
        <v>185</v>
      </c>
      <c r="AE141" s="65"/>
    </row>
    <row r="142" spans="28:31" ht="18">
      <c r="AB142" s="64">
        <v>6202</v>
      </c>
      <c r="AC142" s="62" t="s">
        <v>110</v>
      </c>
      <c r="AD142" s="63" t="s">
        <v>185</v>
      </c>
      <c r="AE142" s="65"/>
    </row>
    <row r="143" spans="28:31" ht="18">
      <c r="AB143" s="64">
        <v>6203</v>
      </c>
      <c r="AC143" s="62" t="s">
        <v>111</v>
      </c>
      <c r="AD143" s="63" t="s">
        <v>185</v>
      </c>
      <c r="AE143" s="65"/>
    </row>
    <row r="144" spans="28:31" ht="18">
      <c r="AB144" s="64">
        <v>6204</v>
      </c>
      <c r="AC144" s="62" t="s">
        <v>112</v>
      </c>
      <c r="AD144" s="63" t="s">
        <v>185</v>
      </c>
      <c r="AE144" s="65"/>
    </row>
    <row r="145" spans="28:31" ht="18">
      <c r="AB145" s="64">
        <v>6205</v>
      </c>
      <c r="AC145" s="62" t="s">
        <v>113</v>
      </c>
      <c r="AD145" s="63" t="s">
        <v>185</v>
      </c>
      <c r="AE145" s="65"/>
    </row>
    <row r="146" spans="28:31" ht="18">
      <c r="AB146" s="64">
        <v>6206</v>
      </c>
      <c r="AC146" s="62" t="s">
        <v>114</v>
      </c>
      <c r="AD146" s="63" t="s">
        <v>185</v>
      </c>
      <c r="AE146" s="65"/>
    </row>
    <row r="147" spans="28:31" ht="18">
      <c r="AB147" s="64">
        <v>6207</v>
      </c>
      <c r="AC147" s="62" t="s">
        <v>166</v>
      </c>
      <c r="AD147" s="63" t="s">
        <v>185</v>
      </c>
      <c r="AE147" s="65"/>
    </row>
    <row r="148" spans="28:31" ht="18">
      <c r="AB148" s="64">
        <v>6208</v>
      </c>
      <c r="AC148" s="62" t="s">
        <v>167</v>
      </c>
      <c r="AD148" s="63" t="s">
        <v>185</v>
      </c>
      <c r="AE148" s="65"/>
    </row>
    <row r="149" spans="28:31" ht="18">
      <c r="AB149" s="64">
        <v>6209</v>
      </c>
      <c r="AC149" s="62" t="s">
        <v>115</v>
      </c>
      <c r="AD149" s="63" t="s">
        <v>185</v>
      </c>
      <c r="AE149" s="65"/>
    </row>
    <row r="150" spans="28:31" ht="18">
      <c r="AB150" s="64">
        <v>6210</v>
      </c>
      <c r="AC150" s="62" t="s">
        <v>116</v>
      </c>
      <c r="AD150" s="63" t="s">
        <v>185</v>
      </c>
      <c r="AE150" s="65"/>
    </row>
    <row r="151" spans="28:31" ht="18">
      <c r="AB151" s="64">
        <v>6211</v>
      </c>
      <c r="AC151" s="62" t="s">
        <v>117</v>
      </c>
      <c r="AD151" s="63" t="s">
        <v>185</v>
      </c>
      <c r="AE151" s="65"/>
    </row>
    <row r="152" spans="28:31" ht="18">
      <c r="AB152" s="64">
        <v>6212</v>
      </c>
      <c r="AC152" s="62" t="s">
        <v>118</v>
      </c>
      <c r="AD152" s="63" t="s">
        <v>185</v>
      </c>
      <c r="AE152" s="65"/>
    </row>
    <row r="153" spans="28:31" ht="18">
      <c r="AB153" s="64">
        <v>6213</v>
      </c>
      <c r="AC153" s="62" t="s">
        <v>119</v>
      </c>
      <c r="AD153" s="63" t="s">
        <v>185</v>
      </c>
      <c r="AE153" s="65"/>
    </row>
    <row r="154" spans="28:31" ht="18">
      <c r="AB154" s="64">
        <v>6214</v>
      </c>
      <c r="AC154" s="62" t="s">
        <v>120</v>
      </c>
      <c r="AD154" s="63" t="s">
        <v>185</v>
      </c>
      <c r="AE154" s="65"/>
    </row>
    <row r="155" spans="28:31" ht="18">
      <c r="AB155" s="64">
        <v>6215</v>
      </c>
      <c r="AC155" s="62" t="s">
        <v>168</v>
      </c>
      <c r="AD155" s="63" t="s">
        <v>185</v>
      </c>
      <c r="AE155" s="65"/>
    </row>
    <row r="156" spans="1:36" s="73" customFormat="1" ht="18">
      <c r="A156"/>
      <c r="B156"/>
      <c r="C156"/>
      <c r="D156"/>
      <c r="E156"/>
      <c r="F156"/>
      <c r="G156"/>
      <c r="H156" s="14"/>
      <c r="I156"/>
      <c r="J156"/>
      <c r="K156"/>
      <c r="L156"/>
      <c r="M156"/>
      <c r="N156"/>
      <c r="O156" s="18"/>
      <c r="P156" s="21"/>
      <c r="Q156" s="9"/>
      <c r="R156"/>
      <c r="S156"/>
      <c r="T156"/>
      <c r="U156"/>
      <c r="V156"/>
      <c r="W156" s="102"/>
      <c r="X156"/>
      <c r="Y156"/>
      <c r="Z156"/>
      <c r="AB156" s="64">
        <v>6216</v>
      </c>
      <c r="AC156" s="62" t="s">
        <v>121</v>
      </c>
      <c r="AD156" s="63" t="s">
        <v>185</v>
      </c>
      <c r="AF156"/>
      <c r="AG156"/>
      <c r="AH156"/>
      <c r="AI156"/>
      <c r="AJ156"/>
    </row>
    <row r="157" spans="1:36" s="73" customFormat="1" ht="18">
      <c r="A157"/>
      <c r="B157"/>
      <c r="C157"/>
      <c r="D157"/>
      <c r="E157"/>
      <c r="F157"/>
      <c r="G157"/>
      <c r="H157" s="14"/>
      <c r="I157"/>
      <c r="J157"/>
      <c r="K157"/>
      <c r="L157"/>
      <c r="M157"/>
      <c r="N157"/>
      <c r="O157" s="18"/>
      <c r="P157" s="21"/>
      <c r="Q157" s="9"/>
      <c r="R157"/>
      <c r="S157"/>
      <c r="T157"/>
      <c r="U157"/>
      <c r="V157"/>
      <c r="W157" s="102"/>
      <c r="X157"/>
      <c r="Y157"/>
      <c r="Z157"/>
      <c r="AB157" s="64">
        <v>6217</v>
      </c>
      <c r="AC157" s="62" t="s">
        <v>122</v>
      </c>
      <c r="AD157" s="63" t="s">
        <v>185</v>
      </c>
      <c r="AF157"/>
      <c r="AG157"/>
      <c r="AH157"/>
      <c r="AI157"/>
      <c r="AJ157"/>
    </row>
    <row r="158" spans="1:36" s="73" customFormat="1" ht="18">
      <c r="A158"/>
      <c r="B158"/>
      <c r="C158"/>
      <c r="D158"/>
      <c r="E158"/>
      <c r="F158"/>
      <c r="G158"/>
      <c r="H158" s="14"/>
      <c r="I158"/>
      <c r="J158"/>
      <c r="K158"/>
      <c r="L158"/>
      <c r="M158"/>
      <c r="N158"/>
      <c r="O158" s="18"/>
      <c r="P158" s="21"/>
      <c r="Q158" s="9"/>
      <c r="R158"/>
      <c r="S158"/>
      <c r="T158"/>
      <c r="U158"/>
      <c r="V158"/>
      <c r="W158" s="102"/>
      <c r="X158"/>
      <c r="Y158"/>
      <c r="Z158"/>
      <c r="AB158" s="64">
        <v>6218</v>
      </c>
      <c r="AC158" s="62" t="s">
        <v>123</v>
      </c>
      <c r="AD158" s="63" t="s">
        <v>185</v>
      </c>
      <c r="AF158"/>
      <c r="AG158"/>
      <c r="AH158"/>
      <c r="AI158"/>
      <c r="AJ158"/>
    </row>
    <row r="159" spans="1:36" s="73" customFormat="1" ht="18">
      <c r="A159"/>
      <c r="B159"/>
      <c r="C159"/>
      <c r="D159"/>
      <c r="E159"/>
      <c r="F159"/>
      <c r="G159"/>
      <c r="H159" s="14"/>
      <c r="I159"/>
      <c r="J159"/>
      <c r="K159"/>
      <c r="L159"/>
      <c r="M159"/>
      <c r="N159"/>
      <c r="O159" s="18"/>
      <c r="P159" s="21"/>
      <c r="Q159" s="9"/>
      <c r="R159"/>
      <c r="S159"/>
      <c r="T159"/>
      <c r="U159"/>
      <c r="V159"/>
      <c r="W159" s="102"/>
      <c r="X159"/>
      <c r="Y159"/>
      <c r="Z159"/>
      <c r="AB159" s="64">
        <v>6219</v>
      </c>
      <c r="AC159" s="62" t="s">
        <v>124</v>
      </c>
      <c r="AD159" s="63" t="s">
        <v>185</v>
      </c>
      <c r="AF159"/>
      <c r="AG159"/>
      <c r="AH159"/>
      <c r="AI159"/>
      <c r="AJ159"/>
    </row>
    <row r="160" spans="1:36" s="73" customFormat="1" ht="18">
      <c r="A160"/>
      <c r="B160"/>
      <c r="C160"/>
      <c r="D160"/>
      <c r="E160"/>
      <c r="F160"/>
      <c r="G160"/>
      <c r="H160" s="14"/>
      <c r="I160"/>
      <c r="J160"/>
      <c r="K160"/>
      <c r="L160"/>
      <c r="M160"/>
      <c r="N160"/>
      <c r="O160" s="18"/>
      <c r="P160" s="21"/>
      <c r="Q160" s="9"/>
      <c r="R160"/>
      <c r="S160"/>
      <c r="T160"/>
      <c r="U160"/>
      <c r="V160"/>
      <c r="W160" s="102"/>
      <c r="X160"/>
      <c r="Y160"/>
      <c r="Z160"/>
      <c r="AB160" s="64">
        <v>6220</v>
      </c>
      <c r="AC160" s="62" t="s">
        <v>125</v>
      </c>
      <c r="AD160" s="63" t="s">
        <v>185</v>
      </c>
      <c r="AF160"/>
      <c r="AG160"/>
      <c r="AH160"/>
      <c r="AI160"/>
      <c r="AJ160"/>
    </row>
    <row r="161" spans="1:36" s="73" customFormat="1" ht="18">
      <c r="A161"/>
      <c r="B161"/>
      <c r="C161"/>
      <c r="D161"/>
      <c r="E161"/>
      <c r="F161"/>
      <c r="G161"/>
      <c r="H161" s="14"/>
      <c r="I161"/>
      <c r="J161"/>
      <c r="K161"/>
      <c r="L161"/>
      <c r="M161"/>
      <c r="N161"/>
      <c r="O161" s="18"/>
      <c r="P161" s="21"/>
      <c r="Q161" s="9"/>
      <c r="R161"/>
      <c r="S161"/>
      <c r="T161"/>
      <c r="U161"/>
      <c r="V161"/>
      <c r="W161" s="102"/>
      <c r="X161"/>
      <c r="Y161"/>
      <c r="Z161"/>
      <c r="AB161" s="64">
        <v>6221</v>
      </c>
      <c r="AC161" s="62" t="s">
        <v>36</v>
      </c>
      <c r="AD161" s="63" t="s">
        <v>185</v>
      </c>
      <c r="AF161"/>
      <c r="AG161"/>
      <c r="AH161"/>
      <c r="AI161"/>
      <c r="AJ161"/>
    </row>
    <row r="162" spans="1:36" s="73" customFormat="1" ht="18">
      <c r="A162"/>
      <c r="B162"/>
      <c r="C162"/>
      <c r="D162"/>
      <c r="E162"/>
      <c r="F162"/>
      <c r="G162"/>
      <c r="H162" s="14"/>
      <c r="I162"/>
      <c r="J162"/>
      <c r="K162"/>
      <c r="L162"/>
      <c r="M162"/>
      <c r="N162"/>
      <c r="O162" s="18"/>
      <c r="P162" s="21"/>
      <c r="Q162" s="9"/>
      <c r="R162"/>
      <c r="S162"/>
      <c r="T162"/>
      <c r="U162"/>
      <c r="V162"/>
      <c r="W162" s="102"/>
      <c r="X162"/>
      <c r="Y162"/>
      <c r="Z162"/>
      <c r="AB162" s="64">
        <v>6222</v>
      </c>
      <c r="AC162" s="62" t="s">
        <v>169</v>
      </c>
      <c r="AD162" s="63" t="s">
        <v>185</v>
      </c>
      <c r="AF162"/>
      <c r="AG162"/>
      <c r="AH162"/>
      <c r="AI162"/>
      <c r="AJ162"/>
    </row>
    <row r="163" spans="1:36" s="73" customFormat="1" ht="18">
      <c r="A163"/>
      <c r="B163"/>
      <c r="C163"/>
      <c r="D163"/>
      <c r="E163"/>
      <c r="F163"/>
      <c r="G163"/>
      <c r="H163" s="14"/>
      <c r="I163"/>
      <c r="J163"/>
      <c r="K163"/>
      <c r="L163"/>
      <c r="M163"/>
      <c r="N163"/>
      <c r="O163" s="18"/>
      <c r="P163" s="21"/>
      <c r="Q163" s="9"/>
      <c r="R163"/>
      <c r="S163"/>
      <c r="T163"/>
      <c r="U163"/>
      <c r="V163"/>
      <c r="W163" s="102"/>
      <c r="X163"/>
      <c r="Y163"/>
      <c r="Z163"/>
      <c r="AB163" s="64">
        <v>6223</v>
      </c>
      <c r="AC163" s="62" t="s">
        <v>170</v>
      </c>
      <c r="AD163" s="63" t="s">
        <v>185</v>
      </c>
      <c r="AF163"/>
      <c r="AG163"/>
      <c r="AH163"/>
      <c r="AI163"/>
      <c r="AJ163"/>
    </row>
    <row r="164" spans="1:36" s="73" customFormat="1" ht="18">
      <c r="A164"/>
      <c r="B164"/>
      <c r="C164"/>
      <c r="D164"/>
      <c r="E164"/>
      <c r="F164"/>
      <c r="G164"/>
      <c r="H164" s="14"/>
      <c r="I164"/>
      <c r="J164"/>
      <c r="K164"/>
      <c r="L164"/>
      <c r="M164"/>
      <c r="N164"/>
      <c r="O164" s="18"/>
      <c r="P164" s="21"/>
      <c r="Q164" s="9"/>
      <c r="R164"/>
      <c r="S164"/>
      <c r="T164"/>
      <c r="U164"/>
      <c r="V164"/>
      <c r="W164" s="102"/>
      <c r="X164"/>
      <c r="Y164"/>
      <c r="Z164"/>
      <c r="AB164" s="64">
        <v>6224</v>
      </c>
      <c r="AC164" s="62" t="s">
        <v>126</v>
      </c>
      <c r="AD164" s="63" t="s">
        <v>185</v>
      </c>
      <c r="AF164"/>
      <c r="AG164"/>
      <c r="AH164"/>
      <c r="AI164"/>
      <c r="AJ164"/>
    </row>
    <row r="165" spans="1:36" s="73" customFormat="1" ht="18">
      <c r="A165"/>
      <c r="B165"/>
      <c r="C165"/>
      <c r="D165"/>
      <c r="E165"/>
      <c r="F165"/>
      <c r="G165"/>
      <c r="H165" s="14"/>
      <c r="I165"/>
      <c r="J165"/>
      <c r="K165"/>
      <c r="L165"/>
      <c r="M165"/>
      <c r="N165"/>
      <c r="O165" s="18"/>
      <c r="P165" s="21"/>
      <c r="Q165" s="9"/>
      <c r="R165"/>
      <c r="S165"/>
      <c r="T165"/>
      <c r="U165"/>
      <c r="V165"/>
      <c r="W165" s="102"/>
      <c r="X165"/>
      <c r="Y165"/>
      <c r="Z165"/>
      <c r="AB165" s="64">
        <v>6225</v>
      </c>
      <c r="AC165" s="62" t="s">
        <v>127</v>
      </c>
      <c r="AD165" s="63" t="s">
        <v>185</v>
      </c>
      <c r="AF165"/>
      <c r="AG165"/>
      <c r="AH165"/>
      <c r="AI165"/>
      <c r="AJ165"/>
    </row>
    <row r="166" spans="1:36" s="73" customFormat="1" ht="18">
      <c r="A166"/>
      <c r="B166"/>
      <c r="C166"/>
      <c r="D166"/>
      <c r="E166"/>
      <c r="F166"/>
      <c r="G166"/>
      <c r="H166" s="14"/>
      <c r="I166"/>
      <c r="J166"/>
      <c r="K166"/>
      <c r="L166"/>
      <c r="M166"/>
      <c r="N166"/>
      <c r="O166" s="18"/>
      <c r="P166" s="21"/>
      <c r="Q166" s="9"/>
      <c r="R166"/>
      <c r="S166"/>
      <c r="T166"/>
      <c r="U166"/>
      <c r="V166"/>
      <c r="W166" s="102"/>
      <c r="X166"/>
      <c r="Y166"/>
      <c r="Z166"/>
      <c r="AB166" s="64">
        <v>6226</v>
      </c>
      <c r="AC166" s="62" t="s">
        <v>128</v>
      </c>
      <c r="AD166" s="63" t="s">
        <v>185</v>
      </c>
      <c r="AF166"/>
      <c r="AG166"/>
      <c r="AH166"/>
      <c r="AI166"/>
      <c r="AJ166"/>
    </row>
    <row r="167" spans="1:36" s="73" customFormat="1" ht="18">
      <c r="A167"/>
      <c r="B167"/>
      <c r="C167"/>
      <c r="D167"/>
      <c r="E167"/>
      <c r="F167"/>
      <c r="G167"/>
      <c r="H167" s="14"/>
      <c r="I167"/>
      <c r="J167"/>
      <c r="K167"/>
      <c r="L167"/>
      <c r="M167"/>
      <c r="N167"/>
      <c r="O167" s="18"/>
      <c r="P167" s="21"/>
      <c r="Q167" s="9"/>
      <c r="R167"/>
      <c r="S167"/>
      <c r="T167"/>
      <c r="U167"/>
      <c r="V167"/>
      <c r="W167" s="102"/>
      <c r="X167"/>
      <c r="Y167"/>
      <c r="Z167"/>
      <c r="AB167" s="64">
        <v>6227</v>
      </c>
      <c r="AC167" s="62" t="s">
        <v>129</v>
      </c>
      <c r="AD167" s="63" t="s">
        <v>185</v>
      </c>
      <c r="AF167"/>
      <c r="AG167"/>
      <c r="AH167"/>
      <c r="AI167"/>
      <c r="AJ167"/>
    </row>
    <row r="168" spans="1:36" s="73" customFormat="1" ht="18">
      <c r="A168"/>
      <c r="B168"/>
      <c r="C168"/>
      <c r="D168"/>
      <c r="E168"/>
      <c r="F168"/>
      <c r="G168"/>
      <c r="H168" s="14"/>
      <c r="I168"/>
      <c r="J168"/>
      <c r="K168"/>
      <c r="L168"/>
      <c r="M168"/>
      <c r="N168"/>
      <c r="O168" s="18"/>
      <c r="P168" s="21"/>
      <c r="Q168" s="9"/>
      <c r="R168"/>
      <c r="S168"/>
      <c r="T168"/>
      <c r="U168"/>
      <c r="V168"/>
      <c r="W168" s="102"/>
      <c r="X168"/>
      <c r="Y168"/>
      <c r="Z168"/>
      <c r="AB168" s="64">
        <v>7201</v>
      </c>
      <c r="AC168" s="62" t="s">
        <v>171</v>
      </c>
      <c r="AD168" s="63" t="s">
        <v>186</v>
      </c>
      <c r="AF168"/>
      <c r="AG168"/>
      <c r="AH168"/>
      <c r="AI168"/>
      <c r="AJ168"/>
    </row>
    <row r="169" spans="1:36" s="73" customFormat="1" ht="18">
      <c r="A169"/>
      <c r="B169"/>
      <c r="C169"/>
      <c r="D169"/>
      <c r="E169"/>
      <c r="F169"/>
      <c r="G169"/>
      <c r="H169" s="14"/>
      <c r="I169"/>
      <c r="J169"/>
      <c r="K169"/>
      <c r="L169"/>
      <c r="M169"/>
      <c r="N169"/>
      <c r="O169" s="18"/>
      <c r="P169" s="21"/>
      <c r="Q169" s="9"/>
      <c r="R169"/>
      <c r="S169"/>
      <c r="T169"/>
      <c r="U169"/>
      <c r="V169"/>
      <c r="W169" s="102"/>
      <c r="X169"/>
      <c r="Y169"/>
      <c r="Z169"/>
      <c r="AB169" s="64">
        <v>7202</v>
      </c>
      <c r="AC169" s="62" t="s">
        <v>130</v>
      </c>
      <c r="AD169" s="63" t="s">
        <v>186</v>
      </c>
      <c r="AF169"/>
      <c r="AG169"/>
      <c r="AH169"/>
      <c r="AI169"/>
      <c r="AJ169"/>
    </row>
    <row r="170" spans="1:36" s="73" customFormat="1" ht="18">
      <c r="A170"/>
      <c r="B170"/>
      <c r="C170"/>
      <c r="D170"/>
      <c r="E170"/>
      <c r="F170"/>
      <c r="G170"/>
      <c r="H170" s="14"/>
      <c r="I170"/>
      <c r="J170"/>
      <c r="K170"/>
      <c r="L170"/>
      <c r="M170"/>
      <c r="N170"/>
      <c r="O170" s="18"/>
      <c r="P170" s="21"/>
      <c r="Q170" s="9"/>
      <c r="R170"/>
      <c r="S170"/>
      <c r="T170"/>
      <c r="U170"/>
      <c r="V170"/>
      <c r="W170" s="102"/>
      <c r="X170"/>
      <c r="Y170"/>
      <c r="Z170"/>
      <c r="AB170" s="64">
        <v>7203</v>
      </c>
      <c r="AC170" s="62" t="s">
        <v>131</v>
      </c>
      <c r="AD170" s="63" t="s">
        <v>186</v>
      </c>
      <c r="AF170"/>
      <c r="AG170"/>
      <c r="AH170"/>
      <c r="AI170"/>
      <c r="AJ170"/>
    </row>
    <row r="171" spans="1:36" s="73" customFormat="1" ht="18">
      <c r="A171"/>
      <c r="B171"/>
      <c r="C171"/>
      <c r="D171"/>
      <c r="E171"/>
      <c r="F171"/>
      <c r="G171"/>
      <c r="H171" s="14"/>
      <c r="I171"/>
      <c r="J171"/>
      <c r="K171"/>
      <c r="L171"/>
      <c r="M171"/>
      <c r="N171"/>
      <c r="O171" s="18"/>
      <c r="P171" s="21"/>
      <c r="Q171" s="9"/>
      <c r="R171"/>
      <c r="S171"/>
      <c r="T171"/>
      <c r="U171"/>
      <c r="V171"/>
      <c r="W171" s="102"/>
      <c r="X171"/>
      <c r="Y171"/>
      <c r="Z171"/>
      <c r="AB171" s="64">
        <v>7204</v>
      </c>
      <c r="AC171" s="62" t="s">
        <v>132</v>
      </c>
      <c r="AD171" s="63" t="s">
        <v>186</v>
      </c>
      <c r="AF171"/>
      <c r="AG171"/>
      <c r="AH171"/>
      <c r="AI171"/>
      <c r="AJ171"/>
    </row>
    <row r="172" spans="1:36" s="73" customFormat="1" ht="18">
      <c r="A172"/>
      <c r="B172"/>
      <c r="C172"/>
      <c r="D172"/>
      <c r="E172"/>
      <c r="F172"/>
      <c r="G172"/>
      <c r="H172" s="14"/>
      <c r="I172"/>
      <c r="J172"/>
      <c r="K172"/>
      <c r="L172"/>
      <c r="M172"/>
      <c r="N172"/>
      <c r="O172" s="18"/>
      <c r="P172" s="21"/>
      <c r="Q172" s="9"/>
      <c r="R172"/>
      <c r="S172"/>
      <c r="T172"/>
      <c r="U172"/>
      <c r="V172"/>
      <c r="W172" s="102"/>
      <c r="X172"/>
      <c r="Y172"/>
      <c r="Z172"/>
      <c r="AB172" s="64">
        <v>7205</v>
      </c>
      <c r="AC172" s="62" t="s">
        <v>133</v>
      </c>
      <c r="AD172" s="63" t="s">
        <v>186</v>
      </c>
      <c r="AF172"/>
      <c r="AG172"/>
      <c r="AH172"/>
      <c r="AI172"/>
      <c r="AJ172"/>
    </row>
    <row r="173" spans="1:36" s="73" customFormat="1" ht="18">
      <c r="A173"/>
      <c r="B173"/>
      <c r="C173"/>
      <c r="D173"/>
      <c r="E173"/>
      <c r="F173"/>
      <c r="G173"/>
      <c r="H173" s="14"/>
      <c r="I173"/>
      <c r="J173"/>
      <c r="K173"/>
      <c r="L173"/>
      <c r="M173"/>
      <c r="N173"/>
      <c r="O173" s="18"/>
      <c r="P173" s="21"/>
      <c r="Q173" s="9"/>
      <c r="R173"/>
      <c r="S173"/>
      <c r="T173"/>
      <c r="U173"/>
      <c r="V173"/>
      <c r="W173" s="102"/>
      <c r="X173"/>
      <c r="Y173"/>
      <c r="Z173"/>
      <c r="AB173" s="64">
        <v>7206</v>
      </c>
      <c r="AC173" s="62" t="s">
        <v>134</v>
      </c>
      <c r="AD173" s="63" t="s">
        <v>186</v>
      </c>
      <c r="AF173"/>
      <c r="AG173"/>
      <c r="AH173"/>
      <c r="AI173"/>
      <c r="AJ173"/>
    </row>
    <row r="174" spans="1:36" s="73" customFormat="1" ht="18">
      <c r="A174"/>
      <c r="B174"/>
      <c r="C174"/>
      <c r="D174"/>
      <c r="E174"/>
      <c r="F174"/>
      <c r="G174"/>
      <c r="H174" s="14"/>
      <c r="I174"/>
      <c r="J174"/>
      <c r="K174"/>
      <c r="L174"/>
      <c r="M174"/>
      <c r="N174"/>
      <c r="O174" s="18"/>
      <c r="P174" s="21"/>
      <c r="Q174" s="9"/>
      <c r="R174"/>
      <c r="S174"/>
      <c r="T174"/>
      <c r="U174"/>
      <c r="V174"/>
      <c r="W174" s="102"/>
      <c r="X174"/>
      <c r="Y174"/>
      <c r="Z174"/>
      <c r="AB174" s="64">
        <v>7207</v>
      </c>
      <c r="AC174" s="62" t="s">
        <v>135</v>
      </c>
      <c r="AD174" s="63" t="s">
        <v>186</v>
      </c>
      <c r="AF174"/>
      <c r="AG174"/>
      <c r="AH174"/>
      <c r="AI174"/>
      <c r="AJ174"/>
    </row>
    <row r="175" spans="1:36" s="73" customFormat="1" ht="18">
      <c r="A175"/>
      <c r="B175"/>
      <c r="C175"/>
      <c r="D175"/>
      <c r="E175"/>
      <c r="F175"/>
      <c r="G175"/>
      <c r="H175" s="14"/>
      <c r="I175"/>
      <c r="J175"/>
      <c r="K175"/>
      <c r="L175"/>
      <c r="M175"/>
      <c r="N175"/>
      <c r="O175" s="18"/>
      <c r="P175" s="21"/>
      <c r="Q175" s="9"/>
      <c r="R175"/>
      <c r="S175"/>
      <c r="T175"/>
      <c r="U175"/>
      <c r="V175"/>
      <c r="W175" s="102"/>
      <c r="X175"/>
      <c r="Y175"/>
      <c r="Z175"/>
      <c r="AB175" s="64">
        <v>7208</v>
      </c>
      <c r="AC175" s="62" t="s">
        <v>136</v>
      </c>
      <c r="AD175" s="63" t="s">
        <v>186</v>
      </c>
      <c r="AF175"/>
      <c r="AG175"/>
      <c r="AH175"/>
      <c r="AI175"/>
      <c r="AJ175"/>
    </row>
    <row r="176" spans="1:36" s="73" customFormat="1" ht="18">
      <c r="A176"/>
      <c r="B176"/>
      <c r="C176"/>
      <c r="D176"/>
      <c r="E176"/>
      <c r="F176"/>
      <c r="G176"/>
      <c r="H176" s="14"/>
      <c r="I176"/>
      <c r="J176"/>
      <c r="K176"/>
      <c r="L176"/>
      <c r="M176"/>
      <c r="N176"/>
      <c r="O176" s="18"/>
      <c r="P176" s="21"/>
      <c r="Q176" s="9"/>
      <c r="R176"/>
      <c r="S176"/>
      <c r="T176"/>
      <c r="U176"/>
      <c r="V176"/>
      <c r="W176" s="102"/>
      <c r="X176"/>
      <c r="Y176"/>
      <c r="Z176"/>
      <c r="AB176" s="64">
        <v>7209</v>
      </c>
      <c r="AC176" s="62" t="s">
        <v>172</v>
      </c>
      <c r="AD176" s="63" t="s">
        <v>186</v>
      </c>
      <c r="AF176"/>
      <c r="AG176"/>
      <c r="AH176"/>
      <c r="AI176"/>
      <c r="AJ176"/>
    </row>
    <row r="177" spans="1:36" s="73" customFormat="1" ht="18">
      <c r="A177"/>
      <c r="B177"/>
      <c r="C177"/>
      <c r="D177"/>
      <c r="E177"/>
      <c r="F177"/>
      <c r="G177"/>
      <c r="H177" s="14"/>
      <c r="I177"/>
      <c r="J177"/>
      <c r="K177"/>
      <c r="L177"/>
      <c r="M177"/>
      <c r="N177"/>
      <c r="O177" s="18"/>
      <c r="P177" s="21"/>
      <c r="Q177" s="9"/>
      <c r="R177"/>
      <c r="S177"/>
      <c r="T177"/>
      <c r="U177"/>
      <c r="V177"/>
      <c r="W177" s="102"/>
      <c r="X177"/>
      <c r="Y177"/>
      <c r="Z177"/>
      <c r="AB177" s="64">
        <v>7210</v>
      </c>
      <c r="AC177" s="62" t="s">
        <v>173</v>
      </c>
      <c r="AD177" s="63" t="s">
        <v>186</v>
      </c>
      <c r="AF177"/>
      <c r="AG177"/>
      <c r="AH177"/>
      <c r="AI177"/>
      <c r="AJ177"/>
    </row>
    <row r="178" spans="1:36" s="73" customFormat="1" ht="18">
      <c r="A178"/>
      <c r="B178"/>
      <c r="C178"/>
      <c r="D178"/>
      <c r="E178"/>
      <c r="F178"/>
      <c r="G178"/>
      <c r="H178" s="14"/>
      <c r="I178"/>
      <c r="J178"/>
      <c r="K178"/>
      <c r="L178"/>
      <c r="M178"/>
      <c r="N178"/>
      <c r="O178" s="18"/>
      <c r="P178" s="21"/>
      <c r="Q178" s="9"/>
      <c r="R178"/>
      <c r="S178"/>
      <c r="T178"/>
      <c r="U178"/>
      <c r="V178"/>
      <c r="W178" s="102"/>
      <c r="X178"/>
      <c r="Y178"/>
      <c r="Z178"/>
      <c r="AB178" s="64">
        <v>7211</v>
      </c>
      <c r="AC178" s="62" t="s">
        <v>137</v>
      </c>
      <c r="AD178" s="63" t="s">
        <v>186</v>
      </c>
      <c r="AF178"/>
      <c r="AG178"/>
      <c r="AH178"/>
      <c r="AI178"/>
      <c r="AJ178"/>
    </row>
    <row r="179" spans="1:36" s="73" customFormat="1" ht="18">
      <c r="A179"/>
      <c r="B179"/>
      <c r="C179"/>
      <c r="D179"/>
      <c r="E179"/>
      <c r="F179"/>
      <c r="G179"/>
      <c r="H179" s="14"/>
      <c r="I179"/>
      <c r="J179"/>
      <c r="K179"/>
      <c r="L179"/>
      <c r="M179"/>
      <c r="N179"/>
      <c r="O179" s="18"/>
      <c r="P179" s="21"/>
      <c r="Q179" s="9"/>
      <c r="R179"/>
      <c r="S179"/>
      <c r="T179"/>
      <c r="U179"/>
      <c r="V179"/>
      <c r="W179" s="102"/>
      <c r="X179"/>
      <c r="Y179"/>
      <c r="Z179"/>
      <c r="AB179" s="64">
        <v>7212</v>
      </c>
      <c r="AC179" s="62" t="s">
        <v>138</v>
      </c>
      <c r="AD179" s="63" t="s">
        <v>186</v>
      </c>
      <c r="AF179"/>
      <c r="AG179"/>
      <c r="AH179"/>
      <c r="AI179"/>
      <c r="AJ179"/>
    </row>
    <row r="180" spans="1:36" s="73" customFormat="1" ht="18">
      <c r="A180"/>
      <c r="B180"/>
      <c r="C180"/>
      <c r="D180"/>
      <c r="E180"/>
      <c r="F180"/>
      <c r="G180"/>
      <c r="H180" s="14"/>
      <c r="I180"/>
      <c r="J180"/>
      <c r="K180"/>
      <c r="L180"/>
      <c r="M180"/>
      <c r="N180"/>
      <c r="O180" s="18"/>
      <c r="P180" s="21"/>
      <c r="Q180" s="9"/>
      <c r="R180"/>
      <c r="S180"/>
      <c r="T180"/>
      <c r="U180"/>
      <c r="V180"/>
      <c r="W180" s="102"/>
      <c r="X180"/>
      <c r="Y180"/>
      <c r="Z180"/>
      <c r="AB180" s="64">
        <v>7213</v>
      </c>
      <c r="AC180" s="62" t="s">
        <v>139</v>
      </c>
      <c r="AD180" s="63" t="s">
        <v>186</v>
      </c>
      <c r="AF180"/>
      <c r="AG180"/>
      <c r="AH180"/>
      <c r="AI180"/>
      <c r="AJ180"/>
    </row>
    <row r="181" spans="1:36" s="73" customFormat="1" ht="18">
      <c r="A181"/>
      <c r="B181"/>
      <c r="C181"/>
      <c r="D181"/>
      <c r="E181"/>
      <c r="F181"/>
      <c r="G181"/>
      <c r="H181" s="14"/>
      <c r="I181"/>
      <c r="J181"/>
      <c r="K181"/>
      <c r="L181"/>
      <c r="M181"/>
      <c r="N181"/>
      <c r="O181" s="18"/>
      <c r="P181" s="21"/>
      <c r="Q181" s="9"/>
      <c r="R181"/>
      <c r="S181"/>
      <c r="T181"/>
      <c r="U181"/>
      <c r="V181"/>
      <c r="W181" s="102"/>
      <c r="X181"/>
      <c r="Y181"/>
      <c r="Z181"/>
      <c r="AB181" s="64">
        <v>7214</v>
      </c>
      <c r="AC181" s="62" t="s">
        <v>174</v>
      </c>
      <c r="AD181" s="63" t="s">
        <v>186</v>
      </c>
      <c r="AF181"/>
      <c r="AG181"/>
      <c r="AH181"/>
      <c r="AI181"/>
      <c r="AJ181"/>
    </row>
    <row r="182" spans="1:36" s="73" customFormat="1" ht="18">
      <c r="A182"/>
      <c r="B182"/>
      <c r="C182"/>
      <c r="D182"/>
      <c r="E182"/>
      <c r="F182"/>
      <c r="G182"/>
      <c r="H182" s="14"/>
      <c r="I182"/>
      <c r="J182"/>
      <c r="K182"/>
      <c r="L182"/>
      <c r="M182"/>
      <c r="N182"/>
      <c r="O182" s="18"/>
      <c r="P182" s="21"/>
      <c r="Q182" s="9"/>
      <c r="R182"/>
      <c r="S182"/>
      <c r="T182"/>
      <c r="U182"/>
      <c r="V182"/>
      <c r="W182" s="102"/>
      <c r="X182"/>
      <c r="Y182"/>
      <c r="Z182"/>
      <c r="AB182" s="64">
        <v>7215</v>
      </c>
      <c r="AC182" s="62" t="s">
        <v>140</v>
      </c>
      <c r="AD182" s="63" t="s">
        <v>186</v>
      </c>
      <c r="AF182"/>
      <c r="AG182"/>
      <c r="AH182"/>
      <c r="AI182"/>
      <c r="AJ182"/>
    </row>
    <row r="183" spans="1:36" s="73" customFormat="1" ht="18">
      <c r="A183"/>
      <c r="B183"/>
      <c r="C183"/>
      <c r="D183"/>
      <c r="E183"/>
      <c r="F183"/>
      <c r="G183"/>
      <c r="H183" s="14"/>
      <c r="I183"/>
      <c r="J183"/>
      <c r="K183"/>
      <c r="L183"/>
      <c r="M183"/>
      <c r="N183"/>
      <c r="O183" s="18"/>
      <c r="P183" s="21"/>
      <c r="Q183" s="9"/>
      <c r="R183"/>
      <c r="S183"/>
      <c r="T183"/>
      <c r="U183"/>
      <c r="V183"/>
      <c r="W183" s="102"/>
      <c r="X183"/>
      <c r="Y183"/>
      <c r="Z183"/>
      <c r="AB183" s="64">
        <v>7216</v>
      </c>
      <c r="AC183" s="62" t="s">
        <v>141</v>
      </c>
      <c r="AD183" s="63" t="s">
        <v>186</v>
      </c>
      <c r="AF183"/>
      <c r="AG183"/>
      <c r="AH183"/>
      <c r="AI183"/>
      <c r="AJ183"/>
    </row>
    <row r="184" spans="1:36" s="73" customFormat="1" ht="18">
      <c r="A184"/>
      <c r="B184"/>
      <c r="C184"/>
      <c r="D184"/>
      <c r="E184"/>
      <c r="F184"/>
      <c r="G184"/>
      <c r="H184" s="14"/>
      <c r="I184"/>
      <c r="J184"/>
      <c r="K184"/>
      <c r="L184"/>
      <c r="M184"/>
      <c r="N184"/>
      <c r="O184" s="18"/>
      <c r="P184" s="21"/>
      <c r="Q184" s="9"/>
      <c r="R184"/>
      <c r="S184"/>
      <c r="T184"/>
      <c r="U184"/>
      <c r="V184"/>
      <c r="W184" s="102"/>
      <c r="X184"/>
      <c r="Y184"/>
      <c r="Z184"/>
      <c r="AB184" s="64">
        <v>7217</v>
      </c>
      <c r="AC184" s="62" t="s">
        <v>142</v>
      </c>
      <c r="AD184" s="63" t="s">
        <v>186</v>
      </c>
      <c r="AF184"/>
      <c r="AG184"/>
      <c r="AH184"/>
      <c r="AI184"/>
      <c r="AJ184"/>
    </row>
    <row r="185" spans="1:36" s="73" customFormat="1" ht="18">
      <c r="A185"/>
      <c r="B185"/>
      <c r="C185"/>
      <c r="D185"/>
      <c r="E185"/>
      <c r="F185"/>
      <c r="G185"/>
      <c r="H185" s="14"/>
      <c r="I185"/>
      <c r="J185"/>
      <c r="K185"/>
      <c r="L185"/>
      <c r="M185"/>
      <c r="N185"/>
      <c r="O185" s="18"/>
      <c r="P185" s="21"/>
      <c r="Q185" s="9"/>
      <c r="R185"/>
      <c r="S185"/>
      <c r="T185"/>
      <c r="U185"/>
      <c r="V185"/>
      <c r="W185" s="102"/>
      <c r="X185"/>
      <c r="Y185"/>
      <c r="Z185"/>
      <c r="AB185" s="64">
        <v>8201</v>
      </c>
      <c r="AC185" s="62" t="s">
        <v>143</v>
      </c>
      <c r="AD185" s="63" t="s">
        <v>187</v>
      </c>
      <c r="AF185"/>
      <c r="AG185"/>
      <c r="AH185"/>
      <c r="AI185"/>
      <c r="AJ185"/>
    </row>
    <row r="186" spans="1:36" s="73" customFormat="1" ht="18">
      <c r="A186"/>
      <c r="B186"/>
      <c r="C186"/>
      <c r="D186"/>
      <c r="E186"/>
      <c r="F186"/>
      <c r="G186"/>
      <c r="H186" s="14"/>
      <c r="I186"/>
      <c r="J186"/>
      <c r="K186"/>
      <c r="L186"/>
      <c r="M186"/>
      <c r="N186"/>
      <c r="O186" s="18"/>
      <c r="P186" s="21"/>
      <c r="Q186" s="9"/>
      <c r="R186"/>
      <c r="S186"/>
      <c r="T186"/>
      <c r="U186"/>
      <c r="V186"/>
      <c r="W186" s="102"/>
      <c r="X186"/>
      <c r="Y186"/>
      <c r="Z186"/>
      <c r="AB186" s="64">
        <v>8202</v>
      </c>
      <c r="AC186" s="62" t="s">
        <v>144</v>
      </c>
      <c r="AD186" s="63" t="s">
        <v>187</v>
      </c>
      <c r="AF186"/>
      <c r="AG186"/>
      <c r="AH186"/>
      <c r="AI186"/>
      <c r="AJ186"/>
    </row>
    <row r="187" spans="1:36" s="73" customFormat="1" ht="18">
      <c r="A187"/>
      <c r="B187"/>
      <c r="C187"/>
      <c r="D187"/>
      <c r="E187"/>
      <c r="F187"/>
      <c r="G187"/>
      <c r="H187" s="14"/>
      <c r="I187"/>
      <c r="J187"/>
      <c r="K187"/>
      <c r="L187"/>
      <c r="M187"/>
      <c r="N187"/>
      <c r="O187" s="18"/>
      <c r="P187" s="21"/>
      <c r="Q187" s="9"/>
      <c r="R187"/>
      <c r="S187"/>
      <c r="T187"/>
      <c r="U187"/>
      <c r="V187"/>
      <c r="W187" s="102"/>
      <c r="X187"/>
      <c r="Y187"/>
      <c r="Z187"/>
      <c r="AB187" s="64">
        <v>8203</v>
      </c>
      <c r="AC187" s="62" t="s">
        <v>145</v>
      </c>
      <c r="AD187" s="63" t="s">
        <v>187</v>
      </c>
      <c r="AF187"/>
      <c r="AG187"/>
      <c r="AH187"/>
      <c r="AI187"/>
      <c r="AJ187"/>
    </row>
    <row r="188" spans="1:36" s="73" customFormat="1" ht="18">
      <c r="A188"/>
      <c r="B188"/>
      <c r="C188"/>
      <c r="D188"/>
      <c r="E188"/>
      <c r="F188"/>
      <c r="G188"/>
      <c r="H188" s="14"/>
      <c r="I188"/>
      <c r="J188"/>
      <c r="K188"/>
      <c r="L188"/>
      <c r="M188"/>
      <c r="N188"/>
      <c r="O188" s="18"/>
      <c r="P188" s="21"/>
      <c r="Q188" s="9"/>
      <c r="R188"/>
      <c r="S188"/>
      <c r="T188"/>
      <c r="U188"/>
      <c r="V188"/>
      <c r="W188" s="102"/>
      <c r="X188"/>
      <c r="Y188"/>
      <c r="Z188"/>
      <c r="AB188" s="64">
        <v>8204</v>
      </c>
      <c r="AC188" s="62" t="s">
        <v>34</v>
      </c>
      <c r="AD188" s="63" t="s">
        <v>187</v>
      </c>
      <c r="AF188"/>
      <c r="AG188"/>
      <c r="AH188"/>
      <c r="AI188"/>
      <c r="AJ188"/>
    </row>
    <row r="189" spans="1:36" s="73" customFormat="1" ht="18">
      <c r="A189"/>
      <c r="B189"/>
      <c r="C189"/>
      <c r="D189"/>
      <c r="E189"/>
      <c r="F189"/>
      <c r="G189"/>
      <c r="H189" s="14"/>
      <c r="I189"/>
      <c r="J189"/>
      <c r="K189"/>
      <c r="L189"/>
      <c r="M189"/>
      <c r="N189"/>
      <c r="O189" s="18"/>
      <c r="P189" s="21"/>
      <c r="Q189" s="9"/>
      <c r="R189"/>
      <c r="S189"/>
      <c r="T189"/>
      <c r="U189"/>
      <c r="V189"/>
      <c r="W189" s="102"/>
      <c r="X189"/>
      <c r="Y189"/>
      <c r="Z189"/>
      <c r="AB189" s="64">
        <v>8205</v>
      </c>
      <c r="AC189" s="62" t="s">
        <v>146</v>
      </c>
      <c r="AD189" s="63" t="s">
        <v>187</v>
      </c>
      <c r="AF189"/>
      <c r="AG189"/>
      <c r="AH189"/>
      <c r="AI189"/>
      <c r="AJ189"/>
    </row>
    <row r="190" spans="1:36" s="73" customFormat="1" ht="18">
      <c r="A190"/>
      <c r="B190"/>
      <c r="C190"/>
      <c r="D190"/>
      <c r="E190"/>
      <c r="F190"/>
      <c r="G190"/>
      <c r="H190" s="14"/>
      <c r="I190"/>
      <c r="J190"/>
      <c r="K190"/>
      <c r="L190"/>
      <c r="M190"/>
      <c r="N190"/>
      <c r="O190" s="18"/>
      <c r="P190" s="21"/>
      <c r="Q190" s="9"/>
      <c r="R190"/>
      <c r="S190"/>
      <c r="T190"/>
      <c r="U190"/>
      <c r="V190"/>
      <c r="W190" s="102"/>
      <c r="X190"/>
      <c r="Y190"/>
      <c r="Z190"/>
      <c r="AB190" s="64">
        <v>8206</v>
      </c>
      <c r="AC190" s="62" t="s">
        <v>147</v>
      </c>
      <c r="AD190" s="63" t="s">
        <v>187</v>
      </c>
      <c r="AF190"/>
      <c r="AG190"/>
      <c r="AH190"/>
      <c r="AI190"/>
      <c r="AJ190"/>
    </row>
    <row r="191" spans="1:36" s="73" customFormat="1" ht="18">
      <c r="A191"/>
      <c r="B191"/>
      <c r="C191"/>
      <c r="D191"/>
      <c r="E191"/>
      <c r="F191"/>
      <c r="G191"/>
      <c r="H191" s="14"/>
      <c r="I191"/>
      <c r="J191"/>
      <c r="K191"/>
      <c r="L191"/>
      <c r="M191"/>
      <c r="N191"/>
      <c r="O191" s="18"/>
      <c r="P191" s="21"/>
      <c r="Q191" s="9"/>
      <c r="R191"/>
      <c r="S191"/>
      <c r="T191"/>
      <c r="U191"/>
      <c r="V191"/>
      <c r="W191" s="102"/>
      <c r="X191"/>
      <c r="Y191"/>
      <c r="Z191"/>
      <c r="AB191" s="64">
        <v>8207</v>
      </c>
      <c r="AC191" s="62" t="s">
        <v>148</v>
      </c>
      <c r="AD191" s="63" t="s">
        <v>187</v>
      </c>
      <c r="AF191"/>
      <c r="AG191"/>
      <c r="AH191"/>
      <c r="AI191"/>
      <c r="AJ191"/>
    </row>
    <row r="192" spans="1:36" s="73" customFormat="1" ht="18">
      <c r="A192"/>
      <c r="B192"/>
      <c r="C192"/>
      <c r="D192"/>
      <c r="E192"/>
      <c r="F192"/>
      <c r="G192"/>
      <c r="H192" s="14"/>
      <c r="I192"/>
      <c r="J192"/>
      <c r="K192"/>
      <c r="L192"/>
      <c r="M192"/>
      <c r="N192"/>
      <c r="O192" s="18"/>
      <c r="P192" s="21"/>
      <c r="Q192" s="9"/>
      <c r="R192"/>
      <c r="S192"/>
      <c r="T192"/>
      <c r="U192"/>
      <c r="V192"/>
      <c r="W192" s="102"/>
      <c r="X192"/>
      <c r="Y192"/>
      <c r="Z192"/>
      <c r="AB192" s="64">
        <v>9999</v>
      </c>
      <c r="AC192" s="62" t="s">
        <v>149</v>
      </c>
      <c r="AD192" s="63" t="s">
        <v>188</v>
      </c>
      <c r="AF192"/>
      <c r="AG192"/>
      <c r="AH192"/>
      <c r="AI192"/>
      <c r="AJ192"/>
    </row>
    <row r="193" spans="1:36" s="73" customFormat="1" ht="18">
      <c r="A193"/>
      <c r="B193"/>
      <c r="C193"/>
      <c r="D193"/>
      <c r="E193"/>
      <c r="F193"/>
      <c r="G193"/>
      <c r="H193" s="14"/>
      <c r="I193"/>
      <c r="J193"/>
      <c r="K193"/>
      <c r="L193"/>
      <c r="M193"/>
      <c r="N193"/>
      <c r="O193" s="18"/>
      <c r="P193" s="21"/>
      <c r="Q193" s="9"/>
      <c r="R193"/>
      <c r="S193"/>
      <c r="T193"/>
      <c r="U193"/>
      <c r="V193"/>
      <c r="W193" s="102"/>
      <c r="X193"/>
      <c r="Y193"/>
      <c r="Z193"/>
      <c r="AB193" s="64">
        <v>9001</v>
      </c>
      <c r="AC193" s="62" t="s">
        <v>150</v>
      </c>
      <c r="AD193" s="63" t="s">
        <v>188</v>
      </c>
      <c r="AF193"/>
      <c r="AG193"/>
      <c r="AH193"/>
      <c r="AI193"/>
      <c r="AJ193"/>
    </row>
    <row r="194" spans="1:36" s="73" customFormat="1" ht="18">
      <c r="A194"/>
      <c r="B194"/>
      <c r="C194"/>
      <c r="D194"/>
      <c r="E194"/>
      <c r="F194"/>
      <c r="G194"/>
      <c r="H194" s="14"/>
      <c r="I194"/>
      <c r="J194"/>
      <c r="K194"/>
      <c r="L194"/>
      <c r="M194"/>
      <c r="N194"/>
      <c r="O194" s="18"/>
      <c r="P194" s="21"/>
      <c r="Q194" s="9"/>
      <c r="R194"/>
      <c r="S194"/>
      <c r="T194"/>
      <c r="U194"/>
      <c r="V194"/>
      <c r="W194" s="102"/>
      <c r="X194"/>
      <c r="Y194"/>
      <c r="Z194"/>
      <c r="AB194" s="64">
        <v>9002</v>
      </c>
      <c r="AC194" s="62" t="s">
        <v>151</v>
      </c>
      <c r="AD194" s="63" t="s">
        <v>188</v>
      </c>
      <c r="AF194"/>
      <c r="AG194"/>
      <c r="AH194"/>
      <c r="AI194"/>
      <c r="AJ194"/>
    </row>
    <row r="195" spans="1:36" s="73" customFormat="1" ht="18">
      <c r="A195"/>
      <c r="B195"/>
      <c r="C195"/>
      <c r="D195"/>
      <c r="E195"/>
      <c r="F195"/>
      <c r="G195"/>
      <c r="H195" s="14"/>
      <c r="I195"/>
      <c r="J195"/>
      <c r="K195"/>
      <c r="L195"/>
      <c r="M195"/>
      <c r="N195"/>
      <c r="O195" s="18"/>
      <c r="P195" s="21"/>
      <c r="Q195" s="9"/>
      <c r="R195"/>
      <c r="S195"/>
      <c r="T195"/>
      <c r="U195"/>
      <c r="V195"/>
      <c r="W195" s="102"/>
      <c r="X195"/>
      <c r="Y195"/>
      <c r="Z195"/>
      <c r="AB195" s="64">
        <v>9003</v>
      </c>
      <c r="AC195" s="62" t="s">
        <v>152</v>
      </c>
      <c r="AD195" s="63" t="s">
        <v>188</v>
      </c>
      <c r="AF195"/>
      <c r="AG195"/>
      <c r="AH195"/>
      <c r="AI195"/>
      <c r="AJ195"/>
    </row>
    <row r="196" spans="1:36" s="73" customFormat="1" ht="18">
      <c r="A196"/>
      <c r="B196"/>
      <c r="C196"/>
      <c r="D196"/>
      <c r="E196"/>
      <c r="F196"/>
      <c r="G196"/>
      <c r="H196" s="14"/>
      <c r="I196"/>
      <c r="J196"/>
      <c r="K196"/>
      <c r="L196"/>
      <c r="M196"/>
      <c r="N196"/>
      <c r="O196" s="18"/>
      <c r="P196" s="21"/>
      <c r="Q196" s="9"/>
      <c r="R196"/>
      <c r="S196"/>
      <c r="T196"/>
      <c r="U196"/>
      <c r="V196"/>
      <c r="W196" s="102"/>
      <c r="X196"/>
      <c r="Y196"/>
      <c r="Z196"/>
      <c r="AB196" s="64">
        <v>9004</v>
      </c>
      <c r="AC196" s="62" t="s">
        <v>153</v>
      </c>
      <c r="AD196" s="63" t="s">
        <v>188</v>
      </c>
      <c r="AF196"/>
      <c r="AG196"/>
      <c r="AH196"/>
      <c r="AI196"/>
      <c r="AJ196"/>
    </row>
    <row r="197" spans="1:36" s="73" customFormat="1" ht="18">
      <c r="A197"/>
      <c r="B197"/>
      <c r="C197"/>
      <c r="D197"/>
      <c r="E197"/>
      <c r="F197"/>
      <c r="G197"/>
      <c r="H197" s="14"/>
      <c r="I197"/>
      <c r="J197"/>
      <c r="K197"/>
      <c r="L197"/>
      <c r="M197"/>
      <c r="N197"/>
      <c r="O197" s="18"/>
      <c r="P197" s="21"/>
      <c r="Q197" s="9"/>
      <c r="R197"/>
      <c r="S197"/>
      <c r="T197"/>
      <c r="U197"/>
      <c r="V197"/>
      <c r="W197" s="102"/>
      <c r="X197"/>
      <c r="Y197"/>
      <c r="Z197"/>
      <c r="AB197" s="64">
        <v>9005</v>
      </c>
      <c r="AC197" s="62" t="s">
        <v>154</v>
      </c>
      <c r="AD197" s="63" t="s">
        <v>188</v>
      </c>
      <c r="AF197"/>
      <c r="AG197"/>
      <c r="AH197"/>
      <c r="AI197"/>
      <c r="AJ197"/>
    </row>
    <row r="198" spans="1:36" s="73" customFormat="1" ht="18">
      <c r="A198"/>
      <c r="B198"/>
      <c r="C198"/>
      <c r="D198"/>
      <c r="E198"/>
      <c r="F198"/>
      <c r="G198"/>
      <c r="H198" s="14"/>
      <c r="I198"/>
      <c r="J198"/>
      <c r="K198"/>
      <c r="L198"/>
      <c r="M198"/>
      <c r="N198"/>
      <c r="O198" s="18"/>
      <c r="P198" s="21"/>
      <c r="Q198" s="9"/>
      <c r="R198"/>
      <c r="S198"/>
      <c r="T198"/>
      <c r="U198"/>
      <c r="V198"/>
      <c r="W198" s="102"/>
      <c r="X198"/>
      <c r="Y198"/>
      <c r="Z198"/>
      <c r="AB198" s="64">
        <v>9006</v>
      </c>
      <c r="AC198" s="62" t="s">
        <v>175</v>
      </c>
      <c r="AD198" s="63" t="s">
        <v>188</v>
      </c>
      <c r="AF198"/>
      <c r="AG198"/>
      <c r="AH198"/>
      <c r="AI198"/>
      <c r="AJ198"/>
    </row>
    <row r="199" spans="1:36" s="73" customFormat="1" ht="18">
      <c r="A199"/>
      <c r="B199"/>
      <c r="C199"/>
      <c r="D199"/>
      <c r="E199"/>
      <c r="F199"/>
      <c r="G199"/>
      <c r="H199" s="14"/>
      <c r="I199"/>
      <c r="J199"/>
      <c r="K199"/>
      <c r="L199"/>
      <c r="M199"/>
      <c r="N199"/>
      <c r="O199" s="18"/>
      <c r="P199" s="21"/>
      <c r="Q199" s="9"/>
      <c r="R199"/>
      <c r="S199"/>
      <c r="T199"/>
      <c r="U199"/>
      <c r="V199"/>
      <c r="W199" s="102"/>
      <c r="X199"/>
      <c r="Y199"/>
      <c r="Z199"/>
      <c r="AB199" s="64">
        <v>9007</v>
      </c>
      <c r="AC199" s="62" t="s">
        <v>176</v>
      </c>
      <c r="AD199" s="63" t="s">
        <v>188</v>
      </c>
      <c r="AF199"/>
      <c r="AG199"/>
      <c r="AH199"/>
      <c r="AI199"/>
      <c r="AJ199"/>
    </row>
    <row r="200" spans="1:36" s="73" customFormat="1" ht="18">
      <c r="A200"/>
      <c r="B200"/>
      <c r="C200"/>
      <c r="D200"/>
      <c r="E200"/>
      <c r="F200"/>
      <c r="G200"/>
      <c r="H200" s="14"/>
      <c r="I200"/>
      <c r="J200"/>
      <c r="K200"/>
      <c r="L200"/>
      <c r="M200"/>
      <c r="N200"/>
      <c r="O200" s="18"/>
      <c r="P200" s="21"/>
      <c r="Q200" s="9"/>
      <c r="R200"/>
      <c r="S200"/>
      <c r="T200"/>
      <c r="U200"/>
      <c r="V200"/>
      <c r="W200" s="102"/>
      <c r="X200"/>
      <c r="Y200"/>
      <c r="Z200"/>
      <c r="AB200" s="64">
        <v>9008</v>
      </c>
      <c r="AC200" s="62" t="s">
        <v>177</v>
      </c>
      <c r="AD200" s="63" t="s">
        <v>188</v>
      </c>
      <c r="AF200"/>
      <c r="AG200"/>
      <c r="AH200"/>
      <c r="AI200"/>
      <c r="AJ200"/>
    </row>
    <row r="201" spans="1:36" s="73" customFormat="1" ht="18">
      <c r="A201"/>
      <c r="B201"/>
      <c r="C201"/>
      <c r="D201"/>
      <c r="E201"/>
      <c r="F201"/>
      <c r="G201"/>
      <c r="H201" s="14"/>
      <c r="I201"/>
      <c r="J201"/>
      <c r="K201"/>
      <c r="L201"/>
      <c r="M201"/>
      <c r="N201"/>
      <c r="O201" s="18"/>
      <c r="P201" s="21"/>
      <c r="Q201" s="9"/>
      <c r="R201"/>
      <c r="S201"/>
      <c r="T201"/>
      <c r="U201"/>
      <c r="V201"/>
      <c r="W201" s="102"/>
      <c r="X201"/>
      <c r="Y201"/>
      <c r="Z201"/>
      <c r="AB201" s="64">
        <v>9009</v>
      </c>
      <c r="AC201" s="62" t="s">
        <v>178</v>
      </c>
      <c r="AD201" s="63" t="s">
        <v>188</v>
      </c>
      <c r="AF201"/>
      <c r="AG201"/>
      <c r="AH201"/>
      <c r="AI201"/>
      <c r="AJ201"/>
    </row>
    <row r="202" spans="1:36" s="73" customFormat="1" ht="18">
      <c r="A202"/>
      <c r="B202"/>
      <c r="C202"/>
      <c r="D202"/>
      <c r="E202"/>
      <c r="F202"/>
      <c r="G202"/>
      <c r="H202" s="14"/>
      <c r="I202"/>
      <c r="J202"/>
      <c r="K202"/>
      <c r="L202"/>
      <c r="M202"/>
      <c r="N202"/>
      <c r="O202" s="18"/>
      <c r="P202" s="21"/>
      <c r="Q202" s="9"/>
      <c r="R202"/>
      <c r="S202"/>
      <c r="T202"/>
      <c r="U202"/>
      <c r="V202"/>
      <c r="W202" s="102"/>
      <c r="X202"/>
      <c r="Y202"/>
      <c r="Z202"/>
      <c r="AB202" s="64">
        <v>9010</v>
      </c>
      <c r="AC202" s="62" t="s">
        <v>155</v>
      </c>
      <c r="AD202" s="63" t="s">
        <v>188</v>
      </c>
      <c r="AF202"/>
      <c r="AG202"/>
      <c r="AH202"/>
      <c r="AI202"/>
      <c r="AJ202"/>
    </row>
    <row r="203" spans="1:36" s="73" customFormat="1" ht="18">
      <c r="A203"/>
      <c r="B203"/>
      <c r="C203"/>
      <c r="D203"/>
      <c r="E203"/>
      <c r="F203"/>
      <c r="G203"/>
      <c r="H203" s="14"/>
      <c r="I203"/>
      <c r="J203"/>
      <c r="K203"/>
      <c r="L203"/>
      <c r="M203"/>
      <c r="N203"/>
      <c r="O203" s="18"/>
      <c r="P203" s="21"/>
      <c r="Q203" s="9"/>
      <c r="R203"/>
      <c r="S203"/>
      <c r="T203"/>
      <c r="U203"/>
      <c r="V203"/>
      <c r="W203" s="102"/>
      <c r="X203"/>
      <c r="Y203"/>
      <c r="Z203"/>
      <c r="AB203" s="64">
        <v>9011</v>
      </c>
      <c r="AC203" s="62" t="s">
        <v>156</v>
      </c>
      <c r="AD203" s="63" t="s">
        <v>188</v>
      </c>
      <c r="AF203"/>
      <c r="AG203"/>
      <c r="AH203"/>
      <c r="AI203"/>
      <c r="AJ203"/>
    </row>
    <row r="204" spans="1:36" s="73" customFormat="1" ht="18">
      <c r="A204"/>
      <c r="B204"/>
      <c r="C204"/>
      <c r="D204"/>
      <c r="E204"/>
      <c r="F204"/>
      <c r="G204"/>
      <c r="H204" s="14"/>
      <c r="I204"/>
      <c r="J204"/>
      <c r="K204"/>
      <c r="L204"/>
      <c r="M204"/>
      <c r="N204"/>
      <c r="O204" s="18"/>
      <c r="P204" s="21"/>
      <c r="Q204" s="9"/>
      <c r="R204"/>
      <c r="S204"/>
      <c r="T204"/>
      <c r="U204"/>
      <c r="V204"/>
      <c r="W204" s="102"/>
      <c r="X204"/>
      <c r="Y204"/>
      <c r="Z204"/>
      <c r="AB204" s="64">
        <v>9012</v>
      </c>
      <c r="AC204" s="62" t="s">
        <v>37</v>
      </c>
      <c r="AD204" s="63" t="s">
        <v>188</v>
      </c>
      <c r="AF204"/>
      <c r="AG204"/>
      <c r="AH204"/>
      <c r="AI204"/>
      <c r="AJ204"/>
    </row>
  </sheetData>
  <sheetProtection/>
  <mergeCells count="30">
    <mergeCell ref="A41:D41"/>
    <mergeCell ref="H41:K41"/>
    <mergeCell ref="L41:T41"/>
    <mergeCell ref="U41:Y41"/>
    <mergeCell ref="W4:W5"/>
    <mergeCell ref="X4:X5"/>
    <mergeCell ref="Y4:Y5"/>
    <mergeCell ref="AA4:AJ4"/>
    <mergeCell ref="L4:L5"/>
    <mergeCell ref="O4:O5"/>
    <mergeCell ref="P4:P5"/>
    <mergeCell ref="Q4:Q5"/>
    <mergeCell ref="U4:U5"/>
    <mergeCell ref="V4:V5"/>
    <mergeCell ref="F4:F5"/>
    <mergeCell ref="G4:G5"/>
    <mergeCell ref="H4:H5"/>
    <mergeCell ref="I4:I5"/>
    <mergeCell ref="J4:J5"/>
    <mergeCell ref="K4:K5"/>
    <mergeCell ref="A1:I1"/>
    <mergeCell ref="J1:Y1"/>
    <mergeCell ref="A2:I2"/>
    <mergeCell ref="J2:Y2"/>
    <mergeCell ref="AA3:AJ3"/>
    <mergeCell ref="A4:A5"/>
    <mergeCell ref="B4:B5"/>
    <mergeCell ref="C4:C5"/>
    <mergeCell ref="D4:D5"/>
    <mergeCell ref="E4:E5"/>
  </mergeCells>
  <printOptions/>
  <pageMargins left="1.1023622047244095" right="0" top="0.5118110236220472" bottom="0.984251968503937" header="0.5118110236220472" footer="0.5118110236220472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05"/>
  <sheetViews>
    <sheetView zoomScale="115" zoomScaleNormal="115" zoomScalePageLayoutView="0" workbookViewId="0" topLeftCell="A13">
      <selection activeCell="AA1" sqref="AA1:AH1"/>
    </sheetView>
  </sheetViews>
  <sheetFormatPr defaultColWidth="9.140625" defaultRowHeight="12.75"/>
  <cols>
    <col min="1" max="1" width="3.57421875" style="0" customWidth="1"/>
    <col min="2" max="2" width="6.00390625" style="0" customWidth="1"/>
    <col min="3" max="3" width="7.8515625" style="0" customWidth="1"/>
    <col min="4" max="6" width="10.00390625" style="0" hidden="1" customWidth="1"/>
    <col min="7" max="7" width="30.7109375" style="14" customWidth="1"/>
    <col min="8" max="8" width="11.8515625" style="0" customWidth="1"/>
    <col min="9" max="9" width="33.421875" style="0" customWidth="1"/>
    <col min="10" max="11" width="5.7109375" style="0" customWidth="1"/>
    <col min="12" max="12" width="9.140625" style="18" hidden="1" customWidth="1"/>
    <col min="13" max="13" width="24.8515625" style="21" customWidth="1"/>
    <col min="14" max="14" width="12.421875" style="9" customWidth="1"/>
    <col min="15" max="15" width="5.57421875" style="0" customWidth="1"/>
    <col min="16" max="16" width="5.421875" style="0" customWidth="1"/>
    <col min="17" max="17" width="6.140625" style="0" customWidth="1"/>
    <col min="18" max="18" width="6.57421875" style="0" customWidth="1"/>
    <col min="19" max="19" width="6.00390625" style="0" customWidth="1"/>
    <col min="20" max="20" width="6.57421875" style="102" customWidth="1"/>
    <col min="21" max="21" width="7.140625" style="0" customWidth="1"/>
    <col min="22" max="22" width="12.421875" style="0" customWidth="1"/>
    <col min="23" max="23" width="9.140625" style="0" customWidth="1"/>
    <col min="24" max="24" width="5.57421875" style="0" hidden="1" customWidth="1"/>
    <col min="25" max="25" width="29.140625" style="0" hidden="1" customWidth="1"/>
    <col min="26" max="26" width="11.8515625" style="0" hidden="1" customWidth="1"/>
    <col min="27" max="27" width="11.140625" style="0" hidden="1" customWidth="1"/>
    <col min="28" max="28" width="11.8515625" style="0" hidden="1" customWidth="1"/>
    <col min="29" max="33" width="0" style="0" hidden="1" customWidth="1"/>
  </cols>
  <sheetData>
    <row r="1" spans="1:37" s="1" customFormat="1" ht="18.75">
      <c r="A1" s="168" t="s">
        <v>11</v>
      </c>
      <c r="B1" s="168"/>
      <c r="C1" s="168"/>
      <c r="D1" s="168"/>
      <c r="E1" s="168"/>
      <c r="F1" s="168"/>
      <c r="G1" s="168"/>
      <c r="H1" s="168"/>
      <c r="I1" s="169" t="s">
        <v>663</v>
      </c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AA1" s="160"/>
      <c r="AB1" s="160"/>
      <c r="AC1" s="160"/>
      <c r="AD1" s="160"/>
      <c r="AE1" s="160"/>
      <c r="AF1" s="160"/>
      <c r="AG1" s="160"/>
      <c r="AH1" s="160"/>
      <c r="AI1" s="80"/>
      <c r="AJ1" s="80"/>
      <c r="AK1" s="80"/>
    </row>
    <row r="2" spans="1:37" s="1" customFormat="1" ht="18.75">
      <c r="A2" s="169" t="s">
        <v>13</v>
      </c>
      <c r="B2" s="169"/>
      <c r="C2" s="169"/>
      <c r="D2" s="169"/>
      <c r="E2" s="169"/>
      <c r="F2" s="169"/>
      <c r="G2" s="169"/>
      <c r="H2" s="169"/>
      <c r="I2" s="169" t="s">
        <v>1540</v>
      </c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AB2" s="81" t="s">
        <v>1247</v>
      </c>
      <c r="AC2" s="81"/>
      <c r="AD2" s="81"/>
      <c r="AE2" s="81"/>
      <c r="AF2" s="81"/>
      <c r="AG2" s="81"/>
      <c r="AH2" s="81"/>
      <c r="AI2" s="81"/>
      <c r="AJ2" s="81"/>
      <c r="AK2" s="81"/>
    </row>
    <row r="3" spans="7:20" s="1" customFormat="1" ht="16.5">
      <c r="G3" s="13"/>
      <c r="L3" s="17"/>
      <c r="M3" s="20"/>
      <c r="N3" s="9"/>
      <c r="T3" s="99"/>
    </row>
    <row r="4" spans="1:22" s="2" customFormat="1" ht="15.75" customHeight="1">
      <c r="A4" s="165" t="s">
        <v>17</v>
      </c>
      <c r="B4" s="165" t="s">
        <v>1</v>
      </c>
      <c r="C4" s="165" t="s">
        <v>0</v>
      </c>
      <c r="D4" s="165" t="s">
        <v>539</v>
      </c>
      <c r="E4" s="165" t="s">
        <v>540</v>
      </c>
      <c r="F4" s="165" t="s">
        <v>541</v>
      </c>
      <c r="G4" s="175" t="s">
        <v>2</v>
      </c>
      <c r="H4" s="165" t="s">
        <v>4</v>
      </c>
      <c r="I4" s="165" t="s">
        <v>5</v>
      </c>
      <c r="J4" s="165" t="s">
        <v>6</v>
      </c>
      <c r="K4" s="165" t="s">
        <v>3</v>
      </c>
      <c r="L4" s="172" t="s">
        <v>21</v>
      </c>
      <c r="M4" s="165" t="s">
        <v>21</v>
      </c>
      <c r="N4" s="174" t="s">
        <v>23</v>
      </c>
      <c r="O4" s="166" t="s">
        <v>7</v>
      </c>
      <c r="P4" s="166"/>
      <c r="Q4" s="166"/>
      <c r="R4" s="166"/>
      <c r="S4" s="165" t="s">
        <v>1246</v>
      </c>
      <c r="T4" s="180" t="s">
        <v>1536</v>
      </c>
      <c r="U4" s="165" t="s">
        <v>20</v>
      </c>
      <c r="V4" s="165" t="s">
        <v>12</v>
      </c>
    </row>
    <row r="5" spans="1:28" s="2" customFormat="1" ht="42" customHeight="1">
      <c r="A5" s="165"/>
      <c r="B5" s="165"/>
      <c r="C5" s="165"/>
      <c r="D5" s="165"/>
      <c r="E5" s="165"/>
      <c r="F5" s="165"/>
      <c r="G5" s="175"/>
      <c r="H5" s="165"/>
      <c r="I5" s="165"/>
      <c r="J5" s="165"/>
      <c r="K5" s="165"/>
      <c r="L5" s="172"/>
      <c r="M5" s="165"/>
      <c r="N5" s="174"/>
      <c r="O5" s="7" t="s">
        <v>8</v>
      </c>
      <c r="P5" s="6" t="s">
        <v>15</v>
      </c>
      <c r="Q5" s="6" t="s">
        <v>661</v>
      </c>
      <c r="R5" s="6" t="s">
        <v>16</v>
      </c>
      <c r="S5" s="165"/>
      <c r="T5" s="180"/>
      <c r="U5" s="165"/>
      <c r="V5" s="165"/>
      <c r="AA5" s="76" t="s">
        <v>1244</v>
      </c>
      <c r="AB5" s="76" t="s">
        <v>1245</v>
      </c>
    </row>
    <row r="6" spans="1:28" s="154" customFormat="1" ht="17.25" customHeight="1">
      <c r="A6" s="6">
        <v>1</v>
      </c>
      <c r="B6" s="50">
        <v>30</v>
      </c>
      <c r="C6" s="50" t="s">
        <v>207</v>
      </c>
      <c r="D6" s="8" t="s">
        <v>1250</v>
      </c>
      <c r="E6" s="8" t="s">
        <v>1271</v>
      </c>
      <c r="F6" s="8" t="s">
        <v>235</v>
      </c>
      <c r="G6" s="24" t="s">
        <v>1409</v>
      </c>
      <c r="H6" s="74">
        <v>38682</v>
      </c>
      <c r="I6" s="8" t="s">
        <v>1174</v>
      </c>
      <c r="J6" s="53" t="s">
        <v>24</v>
      </c>
      <c r="K6" s="53" t="s">
        <v>1151</v>
      </c>
      <c r="L6" s="27">
        <v>4205</v>
      </c>
      <c r="M6" s="24" t="s">
        <v>76</v>
      </c>
      <c r="N6" s="12" t="s">
        <v>183</v>
      </c>
      <c r="O6" s="47">
        <v>9</v>
      </c>
      <c r="P6" s="47">
        <v>7.75</v>
      </c>
      <c r="Q6" s="47">
        <v>9</v>
      </c>
      <c r="R6" s="47">
        <v>6</v>
      </c>
      <c r="S6" s="76">
        <v>6.5</v>
      </c>
      <c r="T6" s="92">
        <f>SUM(R6,S6,S6)</f>
        <v>19</v>
      </c>
      <c r="U6" s="47">
        <v>37.75</v>
      </c>
      <c r="V6" s="8"/>
      <c r="W6" s="157"/>
      <c r="X6" s="158"/>
      <c r="Y6" s="159"/>
      <c r="AA6" s="156">
        <v>276</v>
      </c>
      <c r="AB6" s="156">
        <v>7.5</v>
      </c>
    </row>
    <row r="7" spans="1:28" s="2" customFormat="1" ht="17.25" customHeight="1">
      <c r="A7" s="6">
        <v>2</v>
      </c>
      <c r="B7" s="50">
        <v>30</v>
      </c>
      <c r="C7" s="50" t="s">
        <v>449</v>
      </c>
      <c r="D7" s="8" t="s">
        <v>1303</v>
      </c>
      <c r="E7" s="8" t="s">
        <v>1413</v>
      </c>
      <c r="F7" s="8" t="s">
        <v>235</v>
      </c>
      <c r="G7" s="24" t="s">
        <v>1414</v>
      </c>
      <c r="H7" s="74">
        <v>38586</v>
      </c>
      <c r="I7" s="8" t="s">
        <v>1157</v>
      </c>
      <c r="J7" s="53" t="s">
        <v>24</v>
      </c>
      <c r="K7" s="53" t="s">
        <v>1151</v>
      </c>
      <c r="L7" s="27">
        <v>4208</v>
      </c>
      <c r="M7" s="24" t="s">
        <v>163</v>
      </c>
      <c r="N7" s="12" t="s">
        <v>183</v>
      </c>
      <c r="O7" s="47">
        <v>8.75</v>
      </c>
      <c r="P7" s="47">
        <v>7.5</v>
      </c>
      <c r="Q7" s="47">
        <v>8</v>
      </c>
      <c r="R7" s="47">
        <v>6.25</v>
      </c>
      <c r="S7" s="76">
        <v>5.25</v>
      </c>
      <c r="T7" s="92">
        <f>SUM(R7,S7,S7)</f>
        <v>16.75</v>
      </c>
      <c r="U7" s="47">
        <v>36.75</v>
      </c>
      <c r="V7" s="6"/>
      <c r="W7" s="4"/>
      <c r="X7" s="5"/>
      <c r="Y7"/>
      <c r="AA7" s="76">
        <v>277</v>
      </c>
      <c r="AB7" s="76">
        <v>6.75</v>
      </c>
    </row>
    <row r="8" spans="1:28" s="2" customFormat="1" ht="17.25" customHeight="1">
      <c r="A8" s="6">
        <v>3</v>
      </c>
      <c r="B8" s="50">
        <v>30</v>
      </c>
      <c r="C8" s="50" t="s">
        <v>211</v>
      </c>
      <c r="D8" s="8" t="s">
        <v>1302</v>
      </c>
      <c r="E8" s="8" t="s">
        <v>1392</v>
      </c>
      <c r="F8" s="8" t="s">
        <v>235</v>
      </c>
      <c r="G8" s="24" t="s">
        <v>1416</v>
      </c>
      <c r="H8" s="74">
        <v>38461</v>
      </c>
      <c r="I8" s="8" t="s">
        <v>1157</v>
      </c>
      <c r="J8" s="53" t="s">
        <v>24</v>
      </c>
      <c r="K8" s="53" t="s">
        <v>1151</v>
      </c>
      <c r="L8" s="27">
        <v>4203</v>
      </c>
      <c r="M8" s="24" t="s">
        <v>162</v>
      </c>
      <c r="N8" s="12" t="s">
        <v>183</v>
      </c>
      <c r="O8" s="47">
        <v>7.5</v>
      </c>
      <c r="P8" s="47">
        <v>7.25</v>
      </c>
      <c r="Q8" s="47">
        <v>7</v>
      </c>
      <c r="R8" s="47">
        <v>7.75</v>
      </c>
      <c r="S8" s="76">
        <v>6.25</v>
      </c>
      <c r="T8" s="92">
        <f>SUM(R8,S8,S8)</f>
        <v>20.25</v>
      </c>
      <c r="U8" s="47">
        <v>37.25</v>
      </c>
      <c r="V8" s="6"/>
      <c r="W8" s="4"/>
      <c r="X8" s="5"/>
      <c r="Y8"/>
      <c r="AA8" s="76">
        <v>278</v>
      </c>
      <c r="AB8" s="76">
        <v>7.25</v>
      </c>
    </row>
    <row r="9" spans="1:28" s="2" customFormat="1" ht="17.25" customHeight="1">
      <c r="A9" s="6">
        <v>4</v>
      </c>
      <c r="B9" s="50">
        <v>30</v>
      </c>
      <c r="C9" s="50" t="s">
        <v>204</v>
      </c>
      <c r="D9" s="8" t="s">
        <v>1274</v>
      </c>
      <c r="E9" s="8" t="s">
        <v>1259</v>
      </c>
      <c r="F9" s="8" t="s">
        <v>235</v>
      </c>
      <c r="G9" s="24" t="s">
        <v>1417</v>
      </c>
      <c r="H9" s="74">
        <v>38418</v>
      </c>
      <c r="I9" s="8" t="s">
        <v>1418</v>
      </c>
      <c r="J9" s="53" t="s">
        <v>24</v>
      </c>
      <c r="K9" s="53" t="s">
        <v>1151</v>
      </c>
      <c r="L9" s="27">
        <v>4203</v>
      </c>
      <c r="M9" s="24" t="s">
        <v>162</v>
      </c>
      <c r="N9" s="12" t="s">
        <v>183</v>
      </c>
      <c r="O9" s="47">
        <v>8.75</v>
      </c>
      <c r="P9" s="47">
        <v>8.5</v>
      </c>
      <c r="Q9" s="47">
        <v>8</v>
      </c>
      <c r="R9" s="47">
        <v>7.75</v>
      </c>
      <c r="S9" s="76" t="s">
        <v>1148</v>
      </c>
      <c r="T9" s="92">
        <f>SUM(R9,S9,S9)</f>
        <v>7.75</v>
      </c>
      <c r="U9" s="47">
        <v>40.75</v>
      </c>
      <c r="V9" s="6"/>
      <c r="W9" s="4"/>
      <c r="X9" s="5"/>
      <c r="Y9"/>
      <c r="AA9" s="76">
        <v>279</v>
      </c>
      <c r="AB9" s="76">
        <v>8.25</v>
      </c>
    </row>
    <row r="10" spans="1:28" s="2" customFormat="1" ht="17.25" customHeight="1">
      <c r="A10" s="6">
        <v>5</v>
      </c>
      <c r="B10" s="50">
        <v>30</v>
      </c>
      <c r="C10" s="50" t="s">
        <v>576</v>
      </c>
      <c r="D10" s="8" t="s">
        <v>1264</v>
      </c>
      <c r="E10" s="8" t="s">
        <v>1432</v>
      </c>
      <c r="F10" s="8" t="s">
        <v>1274</v>
      </c>
      <c r="G10" s="24" t="s">
        <v>1434</v>
      </c>
      <c r="H10" s="74">
        <v>38655</v>
      </c>
      <c r="I10" s="8" t="s">
        <v>1157</v>
      </c>
      <c r="J10" s="53" t="s">
        <v>24</v>
      </c>
      <c r="K10" s="53" t="s">
        <v>1151</v>
      </c>
      <c r="L10" s="27">
        <v>4204</v>
      </c>
      <c r="M10" s="24" t="s">
        <v>85</v>
      </c>
      <c r="N10" s="12" t="s">
        <v>183</v>
      </c>
      <c r="O10" s="47">
        <v>9.5</v>
      </c>
      <c r="P10" s="47">
        <v>7.75</v>
      </c>
      <c r="Q10" s="47">
        <v>7.75</v>
      </c>
      <c r="R10" s="47">
        <v>7.25</v>
      </c>
      <c r="S10" s="76">
        <v>6.75</v>
      </c>
      <c r="T10" s="92">
        <f>SUM(R10,S10,S10)</f>
        <v>20.75</v>
      </c>
      <c r="U10" s="47">
        <v>39.5</v>
      </c>
      <c r="V10" s="6"/>
      <c r="W10" s="4"/>
      <c r="X10" s="5"/>
      <c r="Y10"/>
      <c r="AA10" s="76">
        <v>280</v>
      </c>
      <c r="AB10" s="76">
        <v>8.25</v>
      </c>
    </row>
    <row r="11" spans="1:28" s="2" customFormat="1" ht="17.25" customHeight="1">
      <c r="A11" s="6">
        <v>6</v>
      </c>
      <c r="B11" s="50">
        <v>30</v>
      </c>
      <c r="C11" s="50" t="s">
        <v>918</v>
      </c>
      <c r="D11" s="8" t="s">
        <v>225</v>
      </c>
      <c r="E11" s="8" t="s">
        <v>1340</v>
      </c>
      <c r="F11" s="8" t="s">
        <v>1271</v>
      </c>
      <c r="G11" s="24" t="s">
        <v>1437</v>
      </c>
      <c r="H11" s="74">
        <v>38672</v>
      </c>
      <c r="I11" s="8" t="s">
        <v>1438</v>
      </c>
      <c r="J11" s="53" t="s">
        <v>24</v>
      </c>
      <c r="K11" s="53" t="s">
        <v>1151</v>
      </c>
      <c r="L11" s="27">
        <v>4201</v>
      </c>
      <c r="M11" s="24" t="s">
        <v>84</v>
      </c>
      <c r="N11" s="12" t="s">
        <v>183</v>
      </c>
      <c r="O11" s="47">
        <v>8.75</v>
      </c>
      <c r="P11" s="47">
        <v>7.25</v>
      </c>
      <c r="Q11" s="47">
        <v>9.75</v>
      </c>
      <c r="R11" s="47">
        <v>6.25</v>
      </c>
      <c r="S11" s="76">
        <v>7</v>
      </c>
      <c r="T11" s="92">
        <f>SUM(R11,S11,S11)</f>
        <v>20.25</v>
      </c>
      <c r="U11" s="47">
        <v>38.25</v>
      </c>
      <c r="V11" s="6"/>
      <c r="W11" s="4"/>
      <c r="X11" s="5"/>
      <c r="Y11"/>
      <c r="AA11" s="76">
        <v>281</v>
      </c>
      <c r="AB11" s="76" t="s">
        <v>1148</v>
      </c>
    </row>
    <row r="12" spans="1:28" s="2" customFormat="1" ht="17.25" customHeight="1">
      <c r="A12" s="6">
        <v>7</v>
      </c>
      <c r="B12" s="50">
        <v>31</v>
      </c>
      <c r="C12" s="50" t="s">
        <v>206</v>
      </c>
      <c r="D12" s="8" t="s">
        <v>1303</v>
      </c>
      <c r="E12" s="8" t="s">
        <v>1444</v>
      </c>
      <c r="F12" s="8" t="s">
        <v>1428</v>
      </c>
      <c r="G12" s="24" t="s">
        <v>1445</v>
      </c>
      <c r="H12" s="74">
        <v>38546</v>
      </c>
      <c r="I12" s="8" t="s">
        <v>1174</v>
      </c>
      <c r="J12" s="53" t="s">
        <v>24</v>
      </c>
      <c r="K12" s="53" t="s">
        <v>1151</v>
      </c>
      <c r="L12" s="27">
        <v>4206</v>
      </c>
      <c r="M12" s="24" t="s">
        <v>86</v>
      </c>
      <c r="N12" s="12" t="s">
        <v>183</v>
      </c>
      <c r="O12" s="47">
        <v>9.25</v>
      </c>
      <c r="P12" s="47">
        <v>8.75</v>
      </c>
      <c r="Q12" s="47">
        <v>9</v>
      </c>
      <c r="R12" s="47">
        <v>6</v>
      </c>
      <c r="S12" s="76">
        <v>6.75</v>
      </c>
      <c r="T12" s="92">
        <f>SUM(R12,S12,S12)</f>
        <v>19.5</v>
      </c>
      <c r="U12" s="47">
        <v>39</v>
      </c>
      <c r="V12" s="6"/>
      <c r="W12" s="4"/>
      <c r="X12" s="5"/>
      <c r="Y12"/>
      <c r="AA12" s="76">
        <v>282</v>
      </c>
      <c r="AB12" s="76">
        <v>6.25</v>
      </c>
    </row>
    <row r="13" spans="1:28" s="2" customFormat="1" ht="17.25" customHeight="1">
      <c r="A13" s="6">
        <v>8</v>
      </c>
      <c r="B13" s="50">
        <v>31</v>
      </c>
      <c r="C13" s="50" t="s">
        <v>928</v>
      </c>
      <c r="D13" s="8" t="s">
        <v>1338</v>
      </c>
      <c r="E13" s="8" t="s">
        <v>1444</v>
      </c>
      <c r="F13" s="8" t="s">
        <v>347</v>
      </c>
      <c r="G13" s="24" t="s">
        <v>1446</v>
      </c>
      <c r="H13" s="74">
        <v>38448</v>
      </c>
      <c r="I13" s="8" t="s">
        <v>1174</v>
      </c>
      <c r="J13" s="53" t="s">
        <v>24</v>
      </c>
      <c r="K13" s="53" t="s">
        <v>1151</v>
      </c>
      <c r="L13" s="27">
        <v>4204</v>
      </c>
      <c r="M13" s="24" t="s">
        <v>85</v>
      </c>
      <c r="N13" s="12" t="s">
        <v>183</v>
      </c>
      <c r="O13" s="47">
        <v>8.75</v>
      </c>
      <c r="P13" s="47">
        <v>8</v>
      </c>
      <c r="Q13" s="47">
        <v>6.5</v>
      </c>
      <c r="R13" s="47">
        <v>6.5</v>
      </c>
      <c r="S13" s="76">
        <v>5</v>
      </c>
      <c r="T13" s="92">
        <f>SUM(R13,S13,S13)</f>
        <v>16.5</v>
      </c>
      <c r="U13" s="47">
        <v>36.25</v>
      </c>
      <c r="V13" s="6"/>
      <c r="W13" s="4"/>
      <c r="X13" s="5"/>
      <c r="Y13"/>
      <c r="AA13" s="76">
        <v>283</v>
      </c>
      <c r="AB13" s="76">
        <v>7</v>
      </c>
    </row>
    <row r="14" spans="1:28" s="2" customFormat="1" ht="17.25" customHeight="1">
      <c r="A14" s="6">
        <v>9</v>
      </c>
      <c r="B14" s="50">
        <v>31</v>
      </c>
      <c r="C14" s="50" t="s">
        <v>917</v>
      </c>
      <c r="D14" s="8" t="s">
        <v>1308</v>
      </c>
      <c r="E14" s="8" t="s">
        <v>1447</v>
      </c>
      <c r="F14" s="8" t="s">
        <v>1315</v>
      </c>
      <c r="G14" s="24" t="s">
        <v>1448</v>
      </c>
      <c r="H14" s="74">
        <v>38366</v>
      </c>
      <c r="I14" s="8" t="s">
        <v>1157</v>
      </c>
      <c r="J14" s="53" t="s">
        <v>24</v>
      </c>
      <c r="K14" s="53" t="s">
        <v>1151</v>
      </c>
      <c r="L14" s="27">
        <v>4206</v>
      </c>
      <c r="M14" s="24" t="s">
        <v>86</v>
      </c>
      <c r="N14" s="12" t="s">
        <v>183</v>
      </c>
      <c r="O14" s="47">
        <v>8.25</v>
      </c>
      <c r="P14" s="47">
        <v>7.75</v>
      </c>
      <c r="Q14" s="47">
        <v>9.25</v>
      </c>
      <c r="R14" s="47">
        <v>6.5</v>
      </c>
      <c r="S14" s="76">
        <v>6.75</v>
      </c>
      <c r="T14" s="92">
        <f>SUM(R14,S14,S14)</f>
        <v>20</v>
      </c>
      <c r="U14" s="47">
        <v>38.25</v>
      </c>
      <c r="V14" s="6"/>
      <c r="W14" s="4"/>
      <c r="X14" s="5"/>
      <c r="Y14"/>
      <c r="AA14" s="76">
        <v>284</v>
      </c>
      <c r="AB14" s="76">
        <v>6.25</v>
      </c>
    </row>
    <row r="15" spans="1:28" s="2" customFormat="1" ht="17.25" customHeight="1">
      <c r="A15" s="6">
        <v>10</v>
      </c>
      <c r="B15" s="50">
        <v>31</v>
      </c>
      <c r="C15" s="50" t="s">
        <v>199</v>
      </c>
      <c r="D15" s="8" t="s">
        <v>1264</v>
      </c>
      <c r="E15" s="8" t="s">
        <v>1392</v>
      </c>
      <c r="F15" s="8" t="s">
        <v>1449</v>
      </c>
      <c r="G15" s="24" t="s">
        <v>1450</v>
      </c>
      <c r="H15" s="74">
        <v>38454</v>
      </c>
      <c r="I15" s="8" t="s">
        <v>1174</v>
      </c>
      <c r="J15" s="53" t="s">
        <v>24</v>
      </c>
      <c r="K15" s="53" t="s">
        <v>1151</v>
      </c>
      <c r="L15" s="27">
        <v>4207</v>
      </c>
      <c r="M15" s="24" t="s">
        <v>87</v>
      </c>
      <c r="N15" s="12" t="s">
        <v>183</v>
      </c>
      <c r="O15" s="47">
        <v>8</v>
      </c>
      <c r="P15" s="47">
        <v>6.25</v>
      </c>
      <c r="Q15" s="47">
        <v>9.5</v>
      </c>
      <c r="R15" s="47">
        <v>6.25</v>
      </c>
      <c r="S15" s="76">
        <v>6.25</v>
      </c>
      <c r="T15" s="92">
        <f>SUM(R15,S15,S15)</f>
        <v>18.75</v>
      </c>
      <c r="U15" s="47">
        <v>36.25</v>
      </c>
      <c r="V15" s="6"/>
      <c r="W15" s="4"/>
      <c r="X15" s="5"/>
      <c r="Y15"/>
      <c r="AA15" s="76">
        <v>285</v>
      </c>
      <c r="AB15" s="76">
        <v>6.5</v>
      </c>
    </row>
    <row r="16" spans="1:28" s="2" customFormat="1" ht="17.25" customHeight="1">
      <c r="A16" s="6">
        <v>11</v>
      </c>
      <c r="B16" s="50">
        <v>31</v>
      </c>
      <c r="C16" s="50" t="s">
        <v>926</v>
      </c>
      <c r="D16" s="8" t="s">
        <v>1250</v>
      </c>
      <c r="E16" s="8" t="s">
        <v>1451</v>
      </c>
      <c r="F16" s="8" t="s">
        <v>1449</v>
      </c>
      <c r="G16" s="24" t="s">
        <v>1452</v>
      </c>
      <c r="H16" s="74">
        <v>38456</v>
      </c>
      <c r="I16" s="8" t="s">
        <v>1453</v>
      </c>
      <c r="J16" s="53" t="s">
        <v>24</v>
      </c>
      <c r="K16" s="53" t="s">
        <v>1151</v>
      </c>
      <c r="L16" s="27">
        <v>3210</v>
      </c>
      <c r="M16" s="24" t="s">
        <v>82</v>
      </c>
      <c r="N16" s="12" t="s">
        <v>182</v>
      </c>
      <c r="O16" s="47">
        <v>7.25</v>
      </c>
      <c r="P16" s="47">
        <v>8</v>
      </c>
      <c r="Q16" s="47">
        <v>8.25</v>
      </c>
      <c r="R16" s="47">
        <v>6.75</v>
      </c>
      <c r="S16" s="76">
        <v>6.75</v>
      </c>
      <c r="T16" s="92">
        <f>SUM(R16,S16,S16)</f>
        <v>20.25</v>
      </c>
      <c r="U16" s="47">
        <v>37</v>
      </c>
      <c r="V16" s="6"/>
      <c r="W16" s="4"/>
      <c r="X16" s="5"/>
      <c r="Y16"/>
      <c r="AA16" s="76">
        <v>286</v>
      </c>
      <c r="AB16" s="76">
        <v>7.5</v>
      </c>
    </row>
    <row r="17" spans="1:28" s="2" customFormat="1" ht="17.25" customHeight="1">
      <c r="A17" s="6">
        <v>12</v>
      </c>
      <c r="B17" s="50">
        <v>31</v>
      </c>
      <c r="C17" s="50" t="s">
        <v>311</v>
      </c>
      <c r="D17" s="8" t="s">
        <v>1250</v>
      </c>
      <c r="E17" s="8" t="s">
        <v>1449</v>
      </c>
      <c r="F17" s="8" t="s">
        <v>266</v>
      </c>
      <c r="G17" s="24" t="s">
        <v>1454</v>
      </c>
      <c r="H17" s="74">
        <v>38657</v>
      </c>
      <c r="I17" s="8" t="s">
        <v>1157</v>
      </c>
      <c r="J17" s="53" t="s">
        <v>24</v>
      </c>
      <c r="K17" s="53" t="s">
        <v>1151</v>
      </c>
      <c r="L17" s="27">
        <v>4204</v>
      </c>
      <c r="M17" s="24" t="s">
        <v>85</v>
      </c>
      <c r="N17" s="12" t="s">
        <v>183</v>
      </c>
      <c r="O17" s="47">
        <v>8</v>
      </c>
      <c r="P17" s="47">
        <v>7.25</v>
      </c>
      <c r="Q17" s="47">
        <v>7.75</v>
      </c>
      <c r="R17" s="47">
        <v>7.25</v>
      </c>
      <c r="S17" s="76">
        <v>6</v>
      </c>
      <c r="T17" s="92">
        <f>SUM(R17,S17,S17)</f>
        <v>19.25</v>
      </c>
      <c r="U17" s="47">
        <v>37.5</v>
      </c>
      <c r="V17" s="6"/>
      <c r="W17" s="4"/>
      <c r="X17" s="5"/>
      <c r="Y17"/>
      <c r="AA17" s="76">
        <v>287</v>
      </c>
      <c r="AB17" s="76">
        <v>8</v>
      </c>
    </row>
    <row r="18" spans="1:28" s="2" customFormat="1" ht="17.25" customHeight="1">
      <c r="A18" s="6">
        <v>13</v>
      </c>
      <c r="B18" s="50">
        <v>31</v>
      </c>
      <c r="C18" s="50" t="s">
        <v>927</v>
      </c>
      <c r="D18" s="8" t="s">
        <v>1250</v>
      </c>
      <c r="E18" s="8" t="s">
        <v>1449</v>
      </c>
      <c r="F18" s="8" t="s">
        <v>266</v>
      </c>
      <c r="G18" s="24" t="s">
        <v>1454</v>
      </c>
      <c r="H18" s="74">
        <v>38690</v>
      </c>
      <c r="I18" s="8" t="s">
        <v>1157</v>
      </c>
      <c r="J18" s="53" t="s">
        <v>24</v>
      </c>
      <c r="K18" s="53" t="s">
        <v>1151</v>
      </c>
      <c r="L18" s="27">
        <v>4204</v>
      </c>
      <c r="M18" s="24" t="s">
        <v>85</v>
      </c>
      <c r="N18" s="12" t="s">
        <v>183</v>
      </c>
      <c r="O18" s="47">
        <v>8.25</v>
      </c>
      <c r="P18" s="47">
        <v>7</v>
      </c>
      <c r="Q18" s="47">
        <v>8.75</v>
      </c>
      <c r="R18" s="47">
        <v>6.5</v>
      </c>
      <c r="S18" s="76">
        <v>6</v>
      </c>
      <c r="T18" s="92">
        <f>SUM(R18,S18,S18)</f>
        <v>18.5</v>
      </c>
      <c r="U18" s="47">
        <v>37</v>
      </c>
      <c r="V18" s="6"/>
      <c r="W18" s="4"/>
      <c r="X18" s="5"/>
      <c r="Y18"/>
      <c r="AA18" s="76">
        <v>288</v>
      </c>
      <c r="AB18" s="76">
        <v>6.5</v>
      </c>
    </row>
    <row r="19" spans="1:28" s="2" customFormat="1" ht="17.25" customHeight="1">
      <c r="A19" s="6">
        <v>14</v>
      </c>
      <c r="B19" s="50">
        <v>31</v>
      </c>
      <c r="C19" s="50" t="s">
        <v>919</v>
      </c>
      <c r="D19" s="8" t="s">
        <v>1264</v>
      </c>
      <c r="E19" s="8" t="s">
        <v>1328</v>
      </c>
      <c r="F19" s="8" t="s">
        <v>349</v>
      </c>
      <c r="G19" s="24" t="s">
        <v>1458</v>
      </c>
      <c r="H19" s="74">
        <v>38579</v>
      </c>
      <c r="I19" s="8" t="s">
        <v>1186</v>
      </c>
      <c r="J19" s="53" t="s">
        <v>24</v>
      </c>
      <c r="K19" s="53" t="s">
        <v>1151</v>
      </c>
      <c r="L19" s="27">
        <v>5201</v>
      </c>
      <c r="M19" s="24" t="s">
        <v>164</v>
      </c>
      <c r="N19" s="12" t="s">
        <v>184</v>
      </c>
      <c r="O19" s="47">
        <v>9</v>
      </c>
      <c r="P19" s="47">
        <v>8.5</v>
      </c>
      <c r="Q19" s="47">
        <v>7</v>
      </c>
      <c r="R19" s="47">
        <v>6.75</v>
      </c>
      <c r="S19" s="76">
        <v>6.75</v>
      </c>
      <c r="T19" s="92">
        <f>SUM(R19,S19,S19)</f>
        <v>20.25</v>
      </c>
      <c r="U19" s="47">
        <v>38</v>
      </c>
      <c r="V19" s="6"/>
      <c r="W19" s="4"/>
      <c r="X19" s="5"/>
      <c r="Y19"/>
      <c r="AA19" s="76">
        <v>289</v>
      </c>
      <c r="AB19" s="76">
        <v>8</v>
      </c>
    </row>
    <row r="20" spans="1:28" s="2" customFormat="1" ht="17.25" customHeight="1">
      <c r="A20" s="6">
        <v>15</v>
      </c>
      <c r="B20" s="50">
        <v>32</v>
      </c>
      <c r="C20" s="50" t="s">
        <v>374</v>
      </c>
      <c r="D20" s="8" t="s">
        <v>1250</v>
      </c>
      <c r="E20" s="8" t="s">
        <v>1461</v>
      </c>
      <c r="F20" s="8" t="s">
        <v>387</v>
      </c>
      <c r="G20" s="24" t="s">
        <v>1462</v>
      </c>
      <c r="H20" s="74">
        <v>38358</v>
      </c>
      <c r="I20" s="8" t="s">
        <v>1157</v>
      </c>
      <c r="J20" s="53" t="s">
        <v>24</v>
      </c>
      <c r="K20" s="53" t="s">
        <v>1151</v>
      </c>
      <c r="L20" s="27">
        <v>4210</v>
      </c>
      <c r="M20" s="24" t="s">
        <v>89</v>
      </c>
      <c r="N20" s="12" t="s">
        <v>183</v>
      </c>
      <c r="O20" s="47">
        <v>8</v>
      </c>
      <c r="P20" s="47">
        <v>7.5</v>
      </c>
      <c r="Q20" s="47">
        <v>8.5</v>
      </c>
      <c r="R20" s="47">
        <v>6.5</v>
      </c>
      <c r="S20" s="76">
        <v>7</v>
      </c>
      <c r="T20" s="92">
        <f>SUM(R20,S20,S20)</f>
        <v>20.5</v>
      </c>
      <c r="U20" s="47">
        <v>37</v>
      </c>
      <c r="V20" s="6"/>
      <c r="W20" s="4"/>
      <c r="X20" s="5"/>
      <c r="Y20"/>
      <c r="AA20" s="76">
        <v>290</v>
      </c>
      <c r="AB20" s="76">
        <v>6.25</v>
      </c>
    </row>
    <row r="21" spans="1:28" s="2" customFormat="1" ht="17.25" customHeight="1">
      <c r="A21" s="6">
        <v>16</v>
      </c>
      <c r="B21" s="50">
        <v>32</v>
      </c>
      <c r="C21" s="50" t="s">
        <v>924</v>
      </c>
      <c r="D21" s="8" t="s">
        <v>1250</v>
      </c>
      <c r="E21" s="8" t="s">
        <v>1368</v>
      </c>
      <c r="F21" s="8" t="s">
        <v>433</v>
      </c>
      <c r="G21" s="24" t="s">
        <v>1463</v>
      </c>
      <c r="H21" s="74">
        <v>38509</v>
      </c>
      <c r="I21" s="8" t="s">
        <v>1352</v>
      </c>
      <c r="J21" s="53" t="s">
        <v>24</v>
      </c>
      <c r="K21" s="53" t="s">
        <v>1151</v>
      </c>
      <c r="L21" s="27">
        <v>4203</v>
      </c>
      <c r="M21" s="24" t="s">
        <v>162</v>
      </c>
      <c r="N21" s="12" t="s">
        <v>183</v>
      </c>
      <c r="O21" s="47">
        <v>8.75</v>
      </c>
      <c r="P21" s="47">
        <v>6.75</v>
      </c>
      <c r="Q21" s="47">
        <v>8.25</v>
      </c>
      <c r="R21" s="47">
        <v>6.75</v>
      </c>
      <c r="S21" s="76">
        <v>6.5</v>
      </c>
      <c r="T21" s="92">
        <f>SUM(R21,S21,S21)</f>
        <v>19.75</v>
      </c>
      <c r="U21" s="47">
        <v>37.25</v>
      </c>
      <c r="V21" s="6"/>
      <c r="W21" s="4"/>
      <c r="X21" s="5"/>
      <c r="Y21"/>
      <c r="AA21" s="76">
        <v>291</v>
      </c>
      <c r="AB21" s="76">
        <v>7.5</v>
      </c>
    </row>
    <row r="22" spans="1:28" s="2" customFormat="1" ht="17.25" customHeight="1">
      <c r="A22" s="6">
        <v>17</v>
      </c>
      <c r="B22" s="50">
        <v>32</v>
      </c>
      <c r="C22" s="50" t="s">
        <v>920</v>
      </c>
      <c r="D22" s="8" t="s">
        <v>1255</v>
      </c>
      <c r="E22" s="8" t="s">
        <v>1464</v>
      </c>
      <c r="F22" s="8" t="s">
        <v>433</v>
      </c>
      <c r="G22" s="24" t="s">
        <v>1465</v>
      </c>
      <c r="H22" s="74">
        <v>38573</v>
      </c>
      <c r="I22" s="8" t="s">
        <v>1466</v>
      </c>
      <c r="J22" s="53" t="s">
        <v>24</v>
      </c>
      <c r="K22" s="53" t="s">
        <v>1151</v>
      </c>
      <c r="L22" s="27">
        <v>4204</v>
      </c>
      <c r="M22" s="24" t="s">
        <v>85</v>
      </c>
      <c r="N22" s="12" t="s">
        <v>183</v>
      </c>
      <c r="O22" s="47">
        <v>6.5</v>
      </c>
      <c r="P22" s="47">
        <v>7.25</v>
      </c>
      <c r="Q22" s="47">
        <v>7.5</v>
      </c>
      <c r="R22" s="47">
        <v>8.25</v>
      </c>
      <c r="S22" s="76">
        <v>6.25</v>
      </c>
      <c r="T22" s="92">
        <f>SUM(R22,S22,S22)</f>
        <v>20.75</v>
      </c>
      <c r="U22" s="47">
        <v>37.75</v>
      </c>
      <c r="V22" s="6"/>
      <c r="W22" s="4"/>
      <c r="X22" s="5"/>
      <c r="Y22"/>
      <c r="AA22" s="76">
        <v>292</v>
      </c>
      <c r="AB22" s="76">
        <v>7.5</v>
      </c>
    </row>
    <row r="23" spans="1:28" s="2" customFormat="1" ht="17.25" customHeight="1">
      <c r="A23" s="6">
        <v>18</v>
      </c>
      <c r="B23" s="50">
        <v>32</v>
      </c>
      <c r="C23" s="50" t="s">
        <v>921</v>
      </c>
      <c r="D23" s="8" t="s">
        <v>1250</v>
      </c>
      <c r="E23" s="8" t="s">
        <v>1295</v>
      </c>
      <c r="F23" s="8" t="s">
        <v>1469</v>
      </c>
      <c r="G23" s="24" t="s">
        <v>1470</v>
      </c>
      <c r="H23" s="74">
        <v>38460</v>
      </c>
      <c r="I23" s="8" t="s">
        <v>1164</v>
      </c>
      <c r="J23" s="53" t="s">
        <v>24</v>
      </c>
      <c r="K23" s="53" t="s">
        <v>1151</v>
      </c>
      <c r="L23" s="27">
        <v>4208</v>
      </c>
      <c r="M23" s="24" t="s">
        <v>163</v>
      </c>
      <c r="N23" s="12" t="s">
        <v>183</v>
      </c>
      <c r="O23" s="47">
        <v>8.25</v>
      </c>
      <c r="P23" s="47">
        <v>8</v>
      </c>
      <c r="Q23" s="47">
        <v>8</v>
      </c>
      <c r="R23" s="47">
        <v>6.75</v>
      </c>
      <c r="S23" s="76">
        <v>6.75</v>
      </c>
      <c r="T23" s="92">
        <f>SUM(R23,S23,S23)</f>
        <v>20.25</v>
      </c>
      <c r="U23" s="47">
        <v>37.75</v>
      </c>
      <c r="V23" s="6"/>
      <c r="W23" s="4"/>
      <c r="X23" s="5"/>
      <c r="Y23"/>
      <c r="AA23" s="76">
        <v>293</v>
      </c>
      <c r="AB23" s="76">
        <v>8</v>
      </c>
    </row>
    <row r="24" spans="1:28" s="2" customFormat="1" ht="17.25" customHeight="1">
      <c r="A24" s="6">
        <v>19</v>
      </c>
      <c r="B24" s="50">
        <v>32</v>
      </c>
      <c r="C24" s="50" t="s">
        <v>367</v>
      </c>
      <c r="D24" s="8" t="s">
        <v>1287</v>
      </c>
      <c r="E24" s="8" t="s">
        <v>1474</v>
      </c>
      <c r="F24" s="8" t="s">
        <v>362</v>
      </c>
      <c r="G24" s="24" t="s">
        <v>1475</v>
      </c>
      <c r="H24" s="74">
        <v>38651</v>
      </c>
      <c r="I24" s="8" t="s">
        <v>1174</v>
      </c>
      <c r="J24" s="53" t="s">
        <v>24</v>
      </c>
      <c r="K24" s="53" t="s">
        <v>1151</v>
      </c>
      <c r="L24" s="27">
        <v>4201</v>
      </c>
      <c r="M24" s="24" t="s">
        <v>84</v>
      </c>
      <c r="N24" s="12" t="s">
        <v>183</v>
      </c>
      <c r="O24" s="47">
        <v>7.75</v>
      </c>
      <c r="P24" s="47">
        <v>8</v>
      </c>
      <c r="Q24" s="47">
        <v>6.5</v>
      </c>
      <c r="R24" s="47">
        <v>7</v>
      </c>
      <c r="S24" s="76" t="s">
        <v>1148</v>
      </c>
      <c r="T24" s="92">
        <f>SUM(R24,S24,S24)</f>
        <v>7</v>
      </c>
      <c r="U24" s="47">
        <v>36.25</v>
      </c>
      <c r="V24" s="6"/>
      <c r="W24" s="4"/>
      <c r="X24" s="5"/>
      <c r="Y24"/>
      <c r="AA24" s="76">
        <v>294</v>
      </c>
      <c r="AB24" s="76">
        <v>5.5</v>
      </c>
    </row>
    <row r="25" spans="1:28" s="2" customFormat="1" ht="17.25" customHeight="1">
      <c r="A25" s="6">
        <v>20</v>
      </c>
      <c r="B25" s="50">
        <v>32</v>
      </c>
      <c r="C25" s="50" t="s">
        <v>929</v>
      </c>
      <c r="D25" s="8" t="s">
        <v>1258</v>
      </c>
      <c r="E25" s="8" t="s">
        <v>1478</v>
      </c>
      <c r="F25" s="8" t="s">
        <v>362</v>
      </c>
      <c r="G25" s="24" t="s">
        <v>1479</v>
      </c>
      <c r="H25" s="74">
        <v>38666</v>
      </c>
      <c r="I25" s="8" t="s">
        <v>1352</v>
      </c>
      <c r="J25" s="53" t="s">
        <v>24</v>
      </c>
      <c r="K25" s="53" t="s">
        <v>1151</v>
      </c>
      <c r="L25" s="27">
        <v>4212</v>
      </c>
      <c r="M25" s="24" t="s">
        <v>90</v>
      </c>
      <c r="N25" s="12" t="s">
        <v>183</v>
      </c>
      <c r="O25" s="47">
        <v>9</v>
      </c>
      <c r="P25" s="47">
        <v>7.5</v>
      </c>
      <c r="Q25" s="47">
        <v>7.75</v>
      </c>
      <c r="R25" s="47">
        <v>6</v>
      </c>
      <c r="S25" s="76">
        <v>6.25</v>
      </c>
      <c r="T25" s="92">
        <f>SUM(R25,S25,S25)</f>
        <v>18.5</v>
      </c>
      <c r="U25" s="47">
        <v>36.25</v>
      </c>
      <c r="V25" s="6"/>
      <c r="W25" s="4"/>
      <c r="X25" s="5"/>
      <c r="Y25"/>
      <c r="AA25" s="76">
        <v>295</v>
      </c>
      <c r="AB25" s="76">
        <v>7.25</v>
      </c>
    </row>
    <row r="26" spans="1:28" s="2" customFormat="1" ht="17.25" customHeight="1">
      <c r="A26" s="6">
        <v>21</v>
      </c>
      <c r="B26" s="50">
        <v>32</v>
      </c>
      <c r="C26" s="50" t="s">
        <v>440</v>
      </c>
      <c r="D26" s="8" t="s">
        <v>1481</v>
      </c>
      <c r="E26" s="8" t="s">
        <v>1407</v>
      </c>
      <c r="F26" s="8" t="s">
        <v>362</v>
      </c>
      <c r="G26" s="24" t="s">
        <v>1482</v>
      </c>
      <c r="H26" s="74">
        <v>38538</v>
      </c>
      <c r="I26" s="8" t="s">
        <v>1157</v>
      </c>
      <c r="J26" s="53" t="s">
        <v>24</v>
      </c>
      <c r="K26" s="53" t="s">
        <v>1151</v>
      </c>
      <c r="L26" s="27">
        <v>4206</v>
      </c>
      <c r="M26" s="24" t="s">
        <v>86</v>
      </c>
      <c r="N26" s="12" t="s">
        <v>183</v>
      </c>
      <c r="O26" s="47">
        <v>7.5</v>
      </c>
      <c r="P26" s="47">
        <v>8.75</v>
      </c>
      <c r="Q26" s="47">
        <v>9.5</v>
      </c>
      <c r="R26" s="47">
        <v>6.75</v>
      </c>
      <c r="S26" s="76">
        <v>7</v>
      </c>
      <c r="T26" s="92">
        <f>SUM(R26,S26,S26)</f>
        <v>20.75</v>
      </c>
      <c r="U26" s="47">
        <v>39.25</v>
      </c>
      <c r="V26" s="6"/>
      <c r="W26" s="4"/>
      <c r="X26" s="5"/>
      <c r="Y26"/>
      <c r="AA26" s="76">
        <v>296</v>
      </c>
      <c r="AB26" s="76">
        <v>5.75</v>
      </c>
    </row>
    <row r="27" spans="1:28" s="2" customFormat="1" ht="17.25" customHeight="1">
      <c r="A27" s="6">
        <v>22</v>
      </c>
      <c r="B27" s="50">
        <v>32</v>
      </c>
      <c r="C27" s="50" t="s">
        <v>365</v>
      </c>
      <c r="D27" s="8" t="s">
        <v>1283</v>
      </c>
      <c r="E27" s="8" t="s">
        <v>1407</v>
      </c>
      <c r="F27" s="8" t="s">
        <v>362</v>
      </c>
      <c r="G27" s="24" t="s">
        <v>1483</v>
      </c>
      <c r="H27" s="74">
        <v>38555</v>
      </c>
      <c r="I27" s="8" t="s">
        <v>1484</v>
      </c>
      <c r="J27" s="53" t="s">
        <v>24</v>
      </c>
      <c r="K27" s="53" t="s">
        <v>1151</v>
      </c>
      <c r="L27" s="27">
        <v>4205</v>
      </c>
      <c r="M27" s="24" t="s">
        <v>76</v>
      </c>
      <c r="N27" s="12" t="s">
        <v>183</v>
      </c>
      <c r="O27" s="47">
        <v>8.75</v>
      </c>
      <c r="P27" s="47">
        <v>8.25</v>
      </c>
      <c r="Q27" s="47">
        <v>7.75</v>
      </c>
      <c r="R27" s="47">
        <v>7</v>
      </c>
      <c r="S27" s="76">
        <v>6.25</v>
      </c>
      <c r="T27" s="92">
        <f>SUM(R27,S27,S27)</f>
        <v>19.5</v>
      </c>
      <c r="U27" s="47">
        <v>38.75</v>
      </c>
      <c r="V27" s="6"/>
      <c r="W27" s="4"/>
      <c r="X27" s="5"/>
      <c r="Y27"/>
      <c r="AA27" s="76">
        <v>297</v>
      </c>
      <c r="AB27" s="76">
        <v>6</v>
      </c>
    </row>
    <row r="28" spans="1:28" s="2" customFormat="1" ht="17.25" customHeight="1">
      <c r="A28" s="6">
        <v>23</v>
      </c>
      <c r="B28" s="50">
        <v>32</v>
      </c>
      <c r="C28" s="50" t="s">
        <v>372</v>
      </c>
      <c r="D28" s="8" t="s">
        <v>1250</v>
      </c>
      <c r="E28" s="8" t="s">
        <v>263</v>
      </c>
      <c r="F28" s="8" t="s">
        <v>802</v>
      </c>
      <c r="G28" s="24" t="s">
        <v>1485</v>
      </c>
      <c r="H28" s="74">
        <v>38673</v>
      </c>
      <c r="I28" s="8" t="s">
        <v>1352</v>
      </c>
      <c r="J28" s="53" t="s">
        <v>24</v>
      </c>
      <c r="K28" s="53" t="s">
        <v>1151</v>
      </c>
      <c r="L28" s="27">
        <v>4205</v>
      </c>
      <c r="M28" s="24" t="s">
        <v>76</v>
      </c>
      <c r="N28" s="12" t="s">
        <v>183</v>
      </c>
      <c r="O28" s="47">
        <v>8.75</v>
      </c>
      <c r="P28" s="47">
        <v>8.75</v>
      </c>
      <c r="Q28" s="47">
        <v>9.25</v>
      </c>
      <c r="R28" s="47">
        <v>7</v>
      </c>
      <c r="S28" s="76">
        <v>6.5</v>
      </c>
      <c r="T28" s="92">
        <f>SUM(R28,S28,S28)</f>
        <v>20</v>
      </c>
      <c r="U28" s="47">
        <v>40.75</v>
      </c>
      <c r="V28" s="6"/>
      <c r="W28" s="4"/>
      <c r="X28" s="5"/>
      <c r="Y28"/>
      <c r="AA28" s="76">
        <v>298</v>
      </c>
      <c r="AB28" s="76">
        <v>7.25</v>
      </c>
    </row>
    <row r="29" spans="1:28" s="2" customFormat="1" ht="17.25" customHeight="1">
      <c r="A29" s="6">
        <v>24</v>
      </c>
      <c r="B29" s="50">
        <v>33</v>
      </c>
      <c r="C29" s="50" t="s">
        <v>923</v>
      </c>
      <c r="D29" s="8" t="s">
        <v>1250</v>
      </c>
      <c r="E29" s="8" t="s">
        <v>1491</v>
      </c>
      <c r="F29" s="8" t="s">
        <v>1492</v>
      </c>
      <c r="G29" s="24" t="s">
        <v>1493</v>
      </c>
      <c r="H29" s="74">
        <v>38667</v>
      </c>
      <c r="I29" s="8" t="s">
        <v>1494</v>
      </c>
      <c r="J29" s="53" t="s">
        <v>24</v>
      </c>
      <c r="K29" s="53" t="s">
        <v>1151</v>
      </c>
      <c r="L29" s="27">
        <v>7205</v>
      </c>
      <c r="M29" s="24" t="s">
        <v>133</v>
      </c>
      <c r="N29" s="12" t="s">
        <v>186</v>
      </c>
      <c r="O29" s="47">
        <v>9</v>
      </c>
      <c r="P29" s="47">
        <v>8.25</v>
      </c>
      <c r="Q29" s="47">
        <v>7.25</v>
      </c>
      <c r="R29" s="47">
        <v>6.5</v>
      </c>
      <c r="S29" s="76">
        <v>6.5</v>
      </c>
      <c r="T29" s="92">
        <f>SUM(R29,S29,S29)</f>
        <v>19.5</v>
      </c>
      <c r="U29" s="47">
        <v>37.5</v>
      </c>
      <c r="V29" s="6"/>
      <c r="W29" s="4"/>
      <c r="X29" s="5"/>
      <c r="Y29"/>
      <c r="AA29" s="76">
        <v>299</v>
      </c>
      <c r="AB29" s="76">
        <v>7</v>
      </c>
    </row>
    <row r="30" spans="1:28" s="2" customFormat="1" ht="17.25" customHeight="1">
      <c r="A30" s="6">
        <v>25</v>
      </c>
      <c r="B30" s="50">
        <v>33</v>
      </c>
      <c r="C30" s="50" t="s">
        <v>930</v>
      </c>
      <c r="D30" s="8" t="s">
        <v>295</v>
      </c>
      <c r="E30" s="8" t="s">
        <v>1392</v>
      </c>
      <c r="F30" s="8" t="s">
        <v>1368</v>
      </c>
      <c r="G30" s="24" t="s">
        <v>1497</v>
      </c>
      <c r="H30" s="74">
        <v>38507</v>
      </c>
      <c r="I30" s="8" t="s">
        <v>1412</v>
      </c>
      <c r="J30" s="53" t="s">
        <v>24</v>
      </c>
      <c r="K30" s="53" t="s">
        <v>1151</v>
      </c>
      <c r="L30" s="27">
        <v>4201</v>
      </c>
      <c r="M30" s="24" t="s">
        <v>84</v>
      </c>
      <c r="N30" s="12" t="s">
        <v>183</v>
      </c>
      <c r="O30" s="47">
        <v>7.75</v>
      </c>
      <c r="P30" s="47">
        <v>7.75</v>
      </c>
      <c r="Q30" s="47">
        <v>8</v>
      </c>
      <c r="R30" s="47">
        <v>6.25</v>
      </c>
      <c r="S30" s="76">
        <v>6.25</v>
      </c>
      <c r="T30" s="92">
        <f>SUM(R30,S30,S30)</f>
        <v>18.75</v>
      </c>
      <c r="U30" s="47">
        <v>36</v>
      </c>
      <c r="V30" s="6"/>
      <c r="W30" s="4"/>
      <c r="X30" s="5"/>
      <c r="Y30"/>
      <c r="AA30" s="76">
        <v>300</v>
      </c>
      <c r="AB30" s="76">
        <v>6.75</v>
      </c>
    </row>
    <row r="31" spans="1:28" s="2" customFormat="1" ht="17.25" customHeight="1">
      <c r="A31" s="6">
        <v>26</v>
      </c>
      <c r="B31" s="50">
        <v>33</v>
      </c>
      <c r="C31" s="50" t="s">
        <v>439</v>
      </c>
      <c r="D31" s="8" t="s">
        <v>1250</v>
      </c>
      <c r="E31" s="8" t="s">
        <v>1321</v>
      </c>
      <c r="F31" s="8" t="s">
        <v>1374</v>
      </c>
      <c r="G31" s="24" t="s">
        <v>1505</v>
      </c>
      <c r="H31" s="74">
        <v>38359</v>
      </c>
      <c r="I31" s="8" t="s">
        <v>1157</v>
      </c>
      <c r="J31" s="53" t="s">
        <v>24</v>
      </c>
      <c r="K31" s="53" t="s">
        <v>1151</v>
      </c>
      <c r="L31" s="27">
        <v>4201</v>
      </c>
      <c r="M31" s="24" t="s">
        <v>84</v>
      </c>
      <c r="N31" s="12" t="s">
        <v>183</v>
      </c>
      <c r="O31" s="47">
        <v>9.5</v>
      </c>
      <c r="P31" s="47">
        <v>7.25</v>
      </c>
      <c r="Q31" s="47">
        <v>8</v>
      </c>
      <c r="R31" s="47">
        <v>6.25</v>
      </c>
      <c r="S31" s="76">
        <v>5.5</v>
      </c>
      <c r="T31" s="92">
        <f>SUM(R31,S31,S31)</f>
        <v>17.25</v>
      </c>
      <c r="U31" s="47">
        <v>37.25</v>
      </c>
      <c r="V31" s="6"/>
      <c r="W31" s="4"/>
      <c r="X31" s="5"/>
      <c r="Y31"/>
      <c r="AA31" s="76">
        <v>301</v>
      </c>
      <c r="AB31" s="76">
        <v>8</v>
      </c>
    </row>
    <row r="32" spans="1:28" s="2" customFormat="1" ht="17.25" customHeight="1">
      <c r="A32" s="6">
        <v>27</v>
      </c>
      <c r="B32" s="50">
        <v>33</v>
      </c>
      <c r="C32" s="50" t="s">
        <v>909</v>
      </c>
      <c r="D32" s="8" t="s">
        <v>1283</v>
      </c>
      <c r="E32" s="8" t="s">
        <v>1506</v>
      </c>
      <c r="F32" s="8" t="s">
        <v>1374</v>
      </c>
      <c r="G32" s="24" t="s">
        <v>1507</v>
      </c>
      <c r="H32" s="74">
        <v>38642</v>
      </c>
      <c r="I32" s="8" t="s">
        <v>1157</v>
      </c>
      <c r="J32" s="53" t="s">
        <v>24</v>
      </c>
      <c r="K32" s="53" t="s">
        <v>1151</v>
      </c>
      <c r="L32" s="27">
        <v>4205</v>
      </c>
      <c r="M32" s="24" t="s">
        <v>76</v>
      </c>
      <c r="N32" s="12" t="s">
        <v>183</v>
      </c>
      <c r="O32" s="47">
        <v>8.25</v>
      </c>
      <c r="P32" s="47">
        <v>8.75</v>
      </c>
      <c r="Q32" s="47">
        <v>8.75</v>
      </c>
      <c r="R32" s="47">
        <v>7.25</v>
      </c>
      <c r="S32" s="76">
        <v>5.75</v>
      </c>
      <c r="T32" s="92">
        <f>SUM(R32,S32,S32)</f>
        <v>18.75</v>
      </c>
      <c r="U32" s="47">
        <v>40.25</v>
      </c>
      <c r="V32" s="6"/>
      <c r="W32" s="4"/>
      <c r="X32" s="5"/>
      <c r="Y32"/>
      <c r="AA32" s="76">
        <v>302</v>
      </c>
      <c r="AB32" s="76">
        <v>6.75</v>
      </c>
    </row>
    <row r="33" spans="1:28" s="2" customFormat="1" ht="17.25" customHeight="1">
      <c r="A33" s="6">
        <v>28</v>
      </c>
      <c r="B33" s="50">
        <v>33</v>
      </c>
      <c r="C33" s="50" t="s">
        <v>371</v>
      </c>
      <c r="D33" s="8" t="s">
        <v>1264</v>
      </c>
      <c r="E33" s="8" t="s">
        <v>1506</v>
      </c>
      <c r="F33" s="8" t="s">
        <v>1374</v>
      </c>
      <c r="G33" s="24" t="s">
        <v>1508</v>
      </c>
      <c r="H33" s="74">
        <v>38430</v>
      </c>
      <c r="I33" s="8" t="s">
        <v>1157</v>
      </c>
      <c r="J33" s="53" t="s">
        <v>24</v>
      </c>
      <c r="K33" s="53" t="s">
        <v>1151</v>
      </c>
      <c r="L33" s="27">
        <v>4212</v>
      </c>
      <c r="M33" s="24" t="s">
        <v>90</v>
      </c>
      <c r="N33" s="12" t="s">
        <v>183</v>
      </c>
      <c r="O33" s="47">
        <v>9</v>
      </c>
      <c r="P33" s="47">
        <v>8.5</v>
      </c>
      <c r="Q33" s="47">
        <v>9.5</v>
      </c>
      <c r="R33" s="47">
        <v>8</v>
      </c>
      <c r="S33" s="76">
        <v>6</v>
      </c>
      <c r="T33" s="92">
        <f>SUM(R33,S33,S33)</f>
        <v>20</v>
      </c>
      <c r="U33" s="47">
        <v>43</v>
      </c>
      <c r="V33" s="6"/>
      <c r="W33" s="4"/>
      <c r="X33" s="5"/>
      <c r="Y33"/>
      <c r="AA33" s="76">
        <v>303</v>
      </c>
      <c r="AB33" s="76">
        <v>7</v>
      </c>
    </row>
    <row r="34" spans="1:28" s="2" customFormat="1" ht="17.25" customHeight="1">
      <c r="A34" s="6">
        <v>29</v>
      </c>
      <c r="B34" s="139">
        <v>33</v>
      </c>
      <c r="C34" s="139" t="s">
        <v>915</v>
      </c>
      <c r="D34" s="143" t="s">
        <v>1264</v>
      </c>
      <c r="E34" s="143" t="s">
        <v>1426</v>
      </c>
      <c r="F34" s="143" t="s">
        <v>257</v>
      </c>
      <c r="G34" s="141" t="s">
        <v>1509</v>
      </c>
      <c r="H34" s="142">
        <v>38383</v>
      </c>
      <c r="I34" s="143" t="s">
        <v>1157</v>
      </c>
      <c r="J34" s="144" t="s">
        <v>24</v>
      </c>
      <c r="K34" s="144" t="s">
        <v>1151</v>
      </c>
      <c r="L34" s="140">
        <v>4211</v>
      </c>
      <c r="M34" s="141" t="s">
        <v>35</v>
      </c>
      <c r="N34" s="145" t="s">
        <v>183</v>
      </c>
      <c r="O34" s="146">
        <v>9.25</v>
      </c>
      <c r="P34" s="146">
        <v>8.5</v>
      </c>
      <c r="Q34" s="146">
        <v>8.5</v>
      </c>
      <c r="R34" s="146">
        <v>6.25</v>
      </c>
      <c r="S34" s="156">
        <v>7.25</v>
      </c>
      <c r="T34" s="146">
        <f>SUM(R34,S34,S34)</f>
        <v>20.75</v>
      </c>
      <c r="U34" s="146">
        <v>38.75</v>
      </c>
      <c r="V34" s="138"/>
      <c r="W34" s="4"/>
      <c r="X34" s="5"/>
      <c r="Y34"/>
      <c r="AA34" s="76">
        <v>304</v>
      </c>
      <c r="AB34" s="76">
        <v>7.25</v>
      </c>
    </row>
    <row r="35" spans="1:28" s="2" customFormat="1" ht="17.25" customHeight="1">
      <c r="A35" s="6">
        <v>30</v>
      </c>
      <c r="B35" s="50">
        <v>33</v>
      </c>
      <c r="C35" s="50" t="s">
        <v>438</v>
      </c>
      <c r="D35" s="8" t="s">
        <v>1283</v>
      </c>
      <c r="E35" s="8" t="s">
        <v>1512</v>
      </c>
      <c r="F35" s="8" t="s">
        <v>1513</v>
      </c>
      <c r="G35" s="24" t="s">
        <v>1514</v>
      </c>
      <c r="H35" s="74">
        <v>38557</v>
      </c>
      <c r="I35" s="8" t="s">
        <v>1352</v>
      </c>
      <c r="J35" s="53" t="s">
        <v>24</v>
      </c>
      <c r="K35" s="53" t="s">
        <v>1151</v>
      </c>
      <c r="L35" s="27">
        <v>8201</v>
      </c>
      <c r="M35" s="24" t="s">
        <v>143</v>
      </c>
      <c r="N35" s="12" t="s">
        <v>187</v>
      </c>
      <c r="O35" s="47">
        <v>9</v>
      </c>
      <c r="P35" s="47">
        <v>8.75</v>
      </c>
      <c r="Q35" s="47">
        <v>8.25</v>
      </c>
      <c r="R35" s="47">
        <v>7</v>
      </c>
      <c r="S35" s="76">
        <v>6.75</v>
      </c>
      <c r="T35" s="92">
        <f>SUM(R35,S35,S35)</f>
        <v>20.5</v>
      </c>
      <c r="U35" s="47">
        <v>40</v>
      </c>
      <c r="V35" s="6"/>
      <c r="W35" s="4"/>
      <c r="X35" s="5"/>
      <c r="Y35"/>
      <c r="AA35" s="76">
        <v>305</v>
      </c>
      <c r="AB35" s="76">
        <v>6</v>
      </c>
    </row>
    <row r="36" spans="1:28" s="2" customFormat="1" ht="17.25" customHeight="1">
      <c r="A36" s="6">
        <v>31</v>
      </c>
      <c r="B36" s="50">
        <v>33</v>
      </c>
      <c r="C36" s="50" t="s">
        <v>916</v>
      </c>
      <c r="D36" s="8" t="s">
        <v>1287</v>
      </c>
      <c r="E36" s="8" t="s">
        <v>236</v>
      </c>
      <c r="F36" s="8" t="s">
        <v>1516</v>
      </c>
      <c r="G36" s="24" t="s">
        <v>1519</v>
      </c>
      <c r="H36" s="74">
        <v>38417</v>
      </c>
      <c r="I36" s="8" t="s">
        <v>1520</v>
      </c>
      <c r="J36" s="53" t="s">
        <v>24</v>
      </c>
      <c r="K36" s="53" t="s">
        <v>1151</v>
      </c>
      <c r="L36" s="27">
        <v>4206</v>
      </c>
      <c r="M36" s="24" t="s">
        <v>86</v>
      </c>
      <c r="N36" s="12" t="s">
        <v>183</v>
      </c>
      <c r="O36" s="47">
        <v>8.75</v>
      </c>
      <c r="P36" s="47">
        <v>8.25</v>
      </c>
      <c r="Q36" s="47">
        <v>8</v>
      </c>
      <c r="R36" s="47">
        <v>6.75</v>
      </c>
      <c r="S36" s="76">
        <v>7</v>
      </c>
      <c r="T36" s="92">
        <f>SUM(R36,S36,S36)</f>
        <v>20.75</v>
      </c>
      <c r="U36" s="47">
        <v>38.5</v>
      </c>
      <c r="V36" s="6"/>
      <c r="W36" s="4"/>
      <c r="X36" s="5"/>
      <c r="Y36"/>
      <c r="AA36" s="76">
        <v>306</v>
      </c>
      <c r="AB36" s="76">
        <v>6.5</v>
      </c>
    </row>
    <row r="37" spans="1:28" s="2" customFormat="1" ht="17.25" customHeight="1">
      <c r="A37" s="6">
        <v>32</v>
      </c>
      <c r="B37" s="50">
        <v>33</v>
      </c>
      <c r="C37" s="50" t="s">
        <v>925</v>
      </c>
      <c r="D37" s="8" t="s">
        <v>1283</v>
      </c>
      <c r="E37" s="8" t="s">
        <v>1524</v>
      </c>
      <c r="F37" s="8" t="s">
        <v>263</v>
      </c>
      <c r="G37" s="24" t="s">
        <v>1525</v>
      </c>
      <c r="H37" s="74">
        <v>38714</v>
      </c>
      <c r="I37" s="8" t="s">
        <v>1352</v>
      </c>
      <c r="J37" s="53" t="s">
        <v>24</v>
      </c>
      <c r="K37" s="53" t="s">
        <v>1151</v>
      </c>
      <c r="L37" s="27">
        <v>4203</v>
      </c>
      <c r="M37" s="24" t="s">
        <v>162</v>
      </c>
      <c r="N37" s="12" t="s">
        <v>183</v>
      </c>
      <c r="O37" s="47">
        <v>8.75</v>
      </c>
      <c r="P37" s="47">
        <v>7.5</v>
      </c>
      <c r="Q37" s="47">
        <v>8.5</v>
      </c>
      <c r="R37" s="47">
        <v>6.25</v>
      </c>
      <c r="S37" s="76">
        <v>6.5</v>
      </c>
      <c r="T37" s="92">
        <f>SUM(R37,S37,S37)</f>
        <v>19.25</v>
      </c>
      <c r="U37" s="47">
        <v>37.25</v>
      </c>
      <c r="V37" s="6"/>
      <c r="W37" s="4"/>
      <c r="X37" s="5"/>
      <c r="Y37"/>
      <c r="AA37" s="76">
        <v>307</v>
      </c>
      <c r="AB37" s="76">
        <v>6.25</v>
      </c>
    </row>
    <row r="38" spans="1:28" s="2" customFormat="1" ht="17.25" customHeight="1">
      <c r="A38" s="6">
        <v>33</v>
      </c>
      <c r="B38" s="50">
        <v>34</v>
      </c>
      <c r="C38" s="50" t="s">
        <v>368</v>
      </c>
      <c r="D38" s="8" t="s">
        <v>1250</v>
      </c>
      <c r="E38" s="8" t="s">
        <v>1528</v>
      </c>
      <c r="F38" s="8" t="s">
        <v>1529</v>
      </c>
      <c r="G38" s="24" t="s">
        <v>1530</v>
      </c>
      <c r="H38" s="74">
        <v>38391</v>
      </c>
      <c r="I38" s="8" t="s">
        <v>1157</v>
      </c>
      <c r="J38" s="53" t="s">
        <v>24</v>
      </c>
      <c r="K38" s="53" t="s">
        <v>1151</v>
      </c>
      <c r="L38" s="27">
        <v>3210</v>
      </c>
      <c r="M38" s="24" t="s">
        <v>82</v>
      </c>
      <c r="N38" s="12" t="s">
        <v>182</v>
      </c>
      <c r="O38" s="47">
        <v>8.75</v>
      </c>
      <c r="P38" s="47">
        <v>7.75</v>
      </c>
      <c r="Q38" s="47">
        <v>8.25</v>
      </c>
      <c r="R38" s="47">
        <v>6.5</v>
      </c>
      <c r="S38" s="76">
        <v>6</v>
      </c>
      <c r="T38" s="92">
        <f>SUM(R38,S38,S38)</f>
        <v>18.5</v>
      </c>
      <c r="U38" s="47">
        <v>37.75</v>
      </c>
      <c r="V38" s="6"/>
      <c r="W38" s="4"/>
      <c r="X38" s="5"/>
      <c r="Y38"/>
      <c r="AA38" s="76">
        <v>308</v>
      </c>
      <c r="AB38" s="76">
        <v>7</v>
      </c>
    </row>
    <row r="39" spans="1:28" s="2" customFormat="1" ht="17.25" customHeight="1">
      <c r="A39" s="6">
        <v>34</v>
      </c>
      <c r="B39" s="50">
        <v>34</v>
      </c>
      <c r="C39" s="50" t="s">
        <v>369</v>
      </c>
      <c r="D39" s="8" t="s">
        <v>1250</v>
      </c>
      <c r="E39" s="8" t="s">
        <v>1531</v>
      </c>
      <c r="F39" s="8" t="s">
        <v>1495</v>
      </c>
      <c r="G39" s="24" t="s">
        <v>1532</v>
      </c>
      <c r="H39" s="74">
        <v>38577</v>
      </c>
      <c r="I39" s="8" t="s">
        <v>1157</v>
      </c>
      <c r="J39" s="53" t="s">
        <v>24</v>
      </c>
      <c r="K39" s="53" t="s">
        <v>1151</v>
      </c>
      <c r="L39" s="27">
        <v>4205</v>
      </c>
      <c r="M39" s="24" t="s">
        <v>76</v>
      </c>
      <c r="N39" s="12" t="s">
        <v>183</v>
      </c>
      <c r="O39" s="47">
        <v>9.25</v>
      </c>
      <c r="P39" s="47">
        <v>8.5</v>
      </c>
      <c r="Q39" s="47">
        <v>8.5</v>
      </c>
      <c r="R39" s="47">
        <v>6.25</v>
      </c>
      <c r="S39" s="76">
        <v>6.25</v>
      </c>
      <c r="T39" s="92">
        <f>SUM(R39,S39,S39)</f>
        <v>18.75</v>
      </c>
      <c r="U39" s="47">
        <v>38.75</v>
      </c>
      <c r="V39" s="6"/>
      <c r="W39" s="4"/>
      <c r="X39" s="5"/>
      <c r="Y39"/>
      <c r="AA39" s="76">
        <v>309</v>
      </c>
      <c r="AB39" s="76">
        <v>8</v>
      </c>
    </row>
    <row r="40" spans="1:28" s="2" customFormat="1" ht="17.25" customHeight="1">
      <c r="A40" s="6">
        <v>35</v>
      </c>
      <c r="B40" s="50">
        <v>34</v>
      </c>
      <c r="C40" s="50" t="s">
        <v>906</v>
      </c>
      <c r="D40" s="8" t="s">
        <v>1308</v>
      </c>
      <c r="E40" s="8" t="s">
        <v>246</v>
      </c>
      <c r="F40" s="8" t="s">
        <v>1371</v>
      </c>
      <c r="G40" s="24" t="s">
        <v>1535</v>
      </c>
      <c r="H40" s="74">
        <v>38413</v>
      </c>
      <c r="I40" s="8" t="s">
        <v>1157</v>
      </c>
      <c r="J40" s="53" t="s">
        <v>24</v>
      </c>
      <c r="K40" s="53" t="s">
        <v>1151</v>
      </c>
      <c r="L40" s="27">
        <v>4201</v>
      </c>
      <c r="M40" s="24" t="s">
        <v>84</v>
      </c>
      <c r="N40" s="12" t="s">
        <v>183</v>
      </c>
      <c r="O40" s="47">
        <v>9</v>
      </c>
      <c r="P40" s="47">
        <v>8.75</v>
      </c>
      <c r="Q40" s="47">
        <v>9.5</v>
      </c>
      <c r="R40" s="47">
        <v>7</v>
      </c>
      <c r="S40" s="76">
        <v>6.75</v>
      </c>
      <c r="T40" s="92">
        <f>SUM(R40,S40,S40)</f>
        <v>20.5</v>
      </c>
      <c r="U40" s="47">
        <v>41.25</v>
      </c>
      <c r="V40" s="6"/>
      <c r="W40" s="4"/>
      <c r="X40" s="5"/>
      <c r="Y40"/>
      <c r="AA40" s="76">
        <v>310</v>
      </c>
      <c r="AB40" s="76">
        <v>6.75</v>
      </c>
    </row>
    <row r="41" spans="1:28" s="2" customFormat="1" ht="17.25" customHeight="1">
      <c r="A41" s="25"/>
      <c r="B41" s="82"/>
      <c r="C41" s="82"/>
      <c r="D41" s="83"/>
      <c r="E41" s="83"/>
      <c r="F41" s="83"/>
      <c r="G41" s="84"/>
      <c r="H41" s="82"/>
      <c r="I41" s="83"/>
      <c r="J41" s="82"/>
      <c r="K41" s="82"/>
      <c r="L41" s="83"/>
      <c r="M41" s="85"/>
      <c r="N41" s="86"/>
      <c r="O41" s="87"/>
      <c r="P41" s="87"/>
      <c r="Q41" s="87"/>
      <c r="R41" s="87"/>
      <c r="S41" s="88"/>
      <c r="T41" s="104"/>
      <c r="U41" s="87"/>
      <c r="V41" s="25"/>
      <c r="W41" s="4"/>
      <c r="X41" s="5"/>
      <c r="Y41"/>
      <c r="AA41" s="78"/>
      <c r="AB41" s="78"/>
    </row>
    <row r="42" spans="1:28" s="1" customFormat="1" ht="15.75">
      <c r="A42" s="163"/>
      <c r="B42" s="163"/>
      <c r="C42" s="163"/>
      <c r="D42" s="3"/>
      <c r="E42" s="3"/>
      <c r="F42" s="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4"/>
      <c r="X42" s="5"/>
      <c r="Y42"/>
      <c r="Z42" s="4"/>
      <c r="AA42" s="5"/>
      <c r="AB42"/>
    </row>
    <row r="43" spans="23:33" ht="15">
      <c r="W43" s="4"/>
      <c r="X43" s="4">
        <v>1201</v>
      </c>
      <c r="Y43" s="5" t="s">
        <v>157</v>
      </c>
      <c r="Z43" t="s">
        <v>180</v>
      </c>
      <c r="AA43" s="176" t="s">
        <v>1248</v>
      </c>
      <c r="AB43" s="176"/>
      <c r="AC43" s="176"/>
      <c r="AD43" s="52"/>
      <c r="AE43" s="177" t="s">
        <v>1249</v>
      </c>
      <c r="AF43" s="177"/>
      <c r="AG43" s="177"/>
    </row>
    <row r="44" spans="23:27" ht="15">
      <c r="W44" s="4"/>
      <c r="X44" s="4">
        <v>1202</v>
      </c>
      <c r="Y44" s="5" t="s">
        <v>38</v>
      </c>
      <c r="Z44" t="s">
        <v>180</v>
      </c>
      <c r="AA44" s="5"/>
    </row>
    <row r="45" spans="23:27" ht="32.25" customHeight="1">
      <c r="W45" s="4"/>
      <c r="X45" s="4">
        <v>1203</v>
      </c>
      <c r="Y45" s="5" t="s">
        <v>39</v>
      </c>
      <c r="Z45" t="s">
        <v>180</v>
      </c>
      <c r="AA45" s="5"/>
    </row>
    <row r="46" spans="23:27" ht="15">
      <c r="W46" s="4"/>
      <c r="X46" s="4">
        <v>1204</v>
      </c>
      <c r="Y46" s="5" t="s">
        <v>40</v>
      </c>
      <c r="Z46" t="s">
        <v>180</v>
      </c>
      <c r="AA46" s="5"/>
    </row>
    <row r="47" spans="23:27" ht="15">
      <c r="W47" s="4"/>
      <c r="X47" s="4">
        <v>1205</v>
      </c>
      <c r="Y47" s="5" t="s">
        <v>41</v>
      </c>
      <c r="Z47" t="s">
        <v>180</v>
      </c>
      <c r="AA47" s="5"/>
    </row>
    <row r="48" spans="23:27" ht="15">
      <c r="W48" s="4"/>
      <c r="X48" s="4">
        <v>1206</v>
      </c>
      <c r="Y48" s="5" t="s">
        <v>42</v>
      </c>
      <c r="Z48" t="s">
        <v>180</v>
      </c>
      <c r="AA48" s="5"/>
    </row>
    <row r="49" spans="23:27" ht="15">
      <c r="W49" s="4"/>
      <c r="X49" s="4">
        <v>1207</v>
      </c>
      <c r="Y49" s="5" t="s">
        <v>43</v>
      </c>
      <c r="Z49" t="s">
        <v>180</v>
      </c>
      <c r="AA49" s="5"/>
    </row>
    <row r="50" spans="23:27" ht="15">
      <c r="W50" s="4"/>
      <c r="X50" s="4">
        <v>1210</v>
      </c>
      <c r="Y50" s="5" t="s">
        <v>158</v>
      </c>
      <c r="Z50" t="s">
        <v>180</v>
      </c>
      <c r="AA50" s="5"/>
    </row>
    <row r="51" spans="23:27" ht="15">
      <c r="W51" s="4"/>
      <c r="X51" s="5"/>
      <c r="Z51" s="4"/>
      <c r="AA51" s="5"/>
    </row>
    <row r="52" spans="23:27" ht="15">
      <c r="W52" s="4"/>
      <c r="X52" s="28">
        <v>1208</v>
      </c>
      <c r="Y52" s="5" t="s">
        <v>44</v>
      </c>
      <c r="Z52" t="s">
        <v>180</v>
      </c>
      <c r="AA52" s="5"/>
    </row>
    <row r="53" spans="23:27" ht="15">
      <c r="W53" s="4"/>
      <c r="X53" s="4">
        <v>1209</v>
      </c>
      <c r="Y53" s="5" t="s">
        <v>45</v>
      </c>
      <c r="Z53" t="s">
        <v>180</v>
      </c>
      <c r="AA53" s="5"/>
    </row>
    <row r="54" spans="23:27" ht="15">
      <c r="W54" s="4"/>
      <c r="X54" s="4">
        <v>1211</v>
      </c>
      <c r="Y54" s="5" t="s">
        <v>46</v>
      </c>
      <c r="Z54" t="s">
        <v>180</v>
      </c>
      <c r="AA54" s="5"/>
    </row>
    <row r="55" spans="23:27" ht="15">
      <c r="W55" s="4"/>
      <c r="X55" s="4">
        <v>1212</v>
      </c>
      <c r="Y55" s="5" t="s">
        <v>47</v>
      </c>
      <c r="Z55" t="s">
        <v>180</v>
      </c>
      <c r="AA55" s="5"/>
    </row>
    <row r="56" spans="23:27" ht="15">
      <c r="W56" s="4"/>
      <c r="X56" s="4">
        <v>1207</v>
      </c>
      <c r="Y56" s="5" t="s">
        <v>43</v>
      </c>
      <c r="Z56" t="s">
        <v>180</v>
      </c>
      <c r="AA56" s="5"/>
    </row>
    <row r="57" spans="23:27" ht="15">
      <c r="W57" s="4"/>
      <c r="X57" s="4">
        <v>1213</v>
      </c>
      <c r="Y57" s="5" t="s">
        <v>48</v>
      </c>
      <c r="Z57" t="s">
        <v>180</v>
      </c>
      <c r="AA57" s="5"/>
    </row>
    <row r="58" spans="23:27" ht="15">
      <c r="W58" s="4"/>
      <c r="X58" s="31">
        <v>1214</v>
      </c>
      <c r="Y58" s="5" t="s">
        <v>49</v>
      </c>
      <c r="Z58" t="s">
        <v>180</v>
      </c>
      <c r="AA58" s="5"/>
    </row>
    <row r="59" spans="23:27" ht="15">
      <c r="W59" s="4"/>
      <c r="X59" s="4">
        <v>1216</v>
      </c>
      <c r="Y59" s="5" t="s">
        <v>51</v>
      </c>
      <c r="Z59" t="s">
        <v>180</v>
      </c>
      <c r="AA59" s="5"/>
    </row>
    <row r="60" spans="23:27" ht="15">
      <c r="W60" s="4"/>
      <c r="X60" s="4">
        <v>1217</v>
      </c>
      <c r="Y60" s="5" t="s">
        <v>52</v>
      </c>
      <c r="Z60" t="s">
        <v>180</v>
      </c>
      <c r="AA60" s="5"/>
    </row>
    <row r="61" spans="23:27" ht="15">
      <c r="W61" s="4"/>
      <c r="X61" s="4">
        <v>1215</v>
      </c>
      <c r="Y61" s="5" t="s">
        <v>50</v>
      </c>
      <c r="Z61" t="s">
        <v>180</v>
      </c>
      <c r="AA61" s="5"/>
    </row>
    <row r="62" spans="23:27" ht="15">
      <c r="W62" s="4"/>
      <c r="X62" s="4">
        <v>1222</v>
      </c>
      <c r="Y62" s="5" t="s">
        <v>57</v>
      </c>
      <c r="Z62" t="s">
        <v>180</v>
      </c>
      <c r="AA62" s="5"/>
    </row>
    <row r="63" spans="23:27" ht="15">
      <c r="W63" s="4"/>
      <c r="X63" s="4">
        <v>1224</v>
      </c>
      <c r="Y63" s="5" t="s">
        <v>59</v>
      </c>
      <c r="Z63" t="s">
        <v>180</v>
      </c>
      <c r="AA63" s="5"/>
    </row>
    <row r="64" spans="23:27" ht="15">
      <c r="W64" s="4"/>
      <c r="X64" s="4">
        <v>1223</v>
      </c>
      <c r="Y64" s="5" t="s">
        <v>58</v>
      </c>
      <c r="Z64" t="s">
        <v>180</v>
      </c>
      <c r="AA64" s="5"/>
    </row>
    <row r="65" spans="23:27" ht="15">
      <c r="W65" s="4"/>
      <c r="X65" s="4">
        <v>1221</v>
      </c>
      <c r="Y65" s="5" t="s">
        <v>56</v>
      </c>
      <c r="Z65" t="s">
        <v>180</v>
      </c>
      <c r="AA65" s="5"/>
    </row>
    <row r="66" spans="23:27" ht="15">
      <c r="W66" s="4"/>
      <c r="X66" s="4">
        <v>1220</v>
      </c>
      <c r="Y66" s="5" t="s">
        <v>55</v>
      </c>
      <c r="Z66" t="s">
        <v>180</v>
      </c>
      <c r="AA66" s="5"/>
    </row>
    <row r="67" spans="23:27" ht="15">
      <c r="W67" s="4"/>
      <c r="X67" s="4">
        <v>1219</v>
      </c>
      <c r="Y67" s="5" t="s">
        <v>54</v>
      </c>
      <c r="Z67" t="s">
        <v>180</v>
      </c>
      <c r="AA67" s="5"/>
    </row>
    <row r="68" spans="23:27" ht="15">
      <c r="W68" s="4"/>
      <c r="X68" s="4">
        <v>1218</v>
      </c>
      <c r="Y68" s="5" t="s">
        <v>53</v>
      </c>
      <c r="Z68" t="s">
        <v>180</v>
      </c>
      <c r="AA68" s="5"/>
    </row>
    <row r="69" spans="23:27" ht="15">
      <c r="W69" s="4"/>
      <c r="X69" s="4">
        <v>1202</v>
      </c>
      <c r="Y69" s="5" t="s">
        <v>38</v>
      </c>
      <c r="Z69" t="s">
        <v>180</v>
      </c>
      <c r="AA69" s="5"/>
    </row>
    <row r="70" spans="23:27" ht="15">
      <c r="W70" s="4"/>
      <c r="X70" s="4">
        <v>1204</v>
      </c>
      <c r="Y70" s="5" t="s">
        <v>40</v>
      </c>
      <c r="Z70" t="s">
        <v>180</v>
      </c>
      <c r="AA70" s="5"/>
    </row>
    <row r="71" spans="23:27" ht="15">
      <c r="W71" s="4"/>
      <c r="X71" s="4">
        <v>1203</v>
      </c>
      <c r="Y71" s="5" t="s">
        <v>39</v>
      </c>
      <c r="Z71" t="s">
        <v>180</v>
      </c>
      <c r="AA71" s="5"/>
    </row>
    <row r="72" spans="23:27" ht="15">
      <c r="W72" s="4"/>
      <c r="X72" s="4">
        <v>1205</v>
      </c>
      <c r="Y72" s="5" t="s">
        <v>41</v>
      </c>
      <c r="Z72" t="s">
        <v>180</v>
      </c>
      <c r="AA72" s="5"/>
    </row>
    <row r="73" spans="23:27" ht="15">
      <c r="W73" s="4"/>
      <c r="X73" s="4">
        <v>1206</v>
      </c>
      <c r="Y73" s="5" t="s">
        <v>42</v>
      </c>
      <c r="Z73" t="s">
        <v>180</v>
      </c>
      <c r="AA73" s="5"/>
    </row>
    <row r="74" spans="23:27" ht="15">
      <c r="W74" s="4"/>
      <c r="X74" s="4">
        <v>1225</v>
      </c>
      <c r="Y74" s="5" t="s">
        <v>60</v>
      </c>
      <c r="Z74" t="s">
        <v>180</v>
      </c>
      <c r="AA74" s="5"/>
    </row>
    <row r="75" spans="23:27" ht="15">
      <c r="W75" s="4"/>
      <c r="X75" s="4">
        <v>1227</v>
      </c>
      <c r="Y75" s="5" t="s">
        <v>62</v>
      </c>
      <c r="Z75" t="s">
        <v>180</v>
      </c>
      <c r="AA75" s="5"/>
    </row>
    <row r="76" spans="23:27" ht="15">
      <c r="W76" s="4"/>
      <c r="X76" s="4">
        <v>2201</v>
      </c>
      <c r="Y76" s="5" t="s">
        <v>159</v>
      </c>
      <c r="Z76" t="s">
        <v>181</v>
      </c>
      <c r="AA76" s="5"/>
    </row>
    <row r="77" spans="23:27" ht="15">
      <c r="W77" s="4"/>
      <c r="X77" s="4">
        <v>2202</v>
      </c>
      <c r="Y77" s="5" t="s">
        <v>63</v>
      </c>
      <c r="Z77" t="s">
        <v>181</v>
      </c>
      <c r="AA77" s="5"/>
    </row>
    <row r="78" spans="23:27" ht="15">
      <c r="W78" s="4"/>
      <c r="X78" s="4">
        <v>2206</v>
      </c>
      <c r="Y78" s="5" t="s">
        <v>160</v>
      </c>
      <c r="Z78" t="s">
        <v>181</v>
      </c>
      <c r="AA78" s="5"/>
    </row>
    <row r="79" spans="23:27" ht="15">
      <c r="W79" s="4"/>
      <c r="X79" s="4">
        <v>2204</v>
      </c>
      <c r="Y79" s="5" t="s">
        <v>65</v>
      </c>
      <c r="Z79" t="s">
        <v>181</v>
      </c>
      <c r="AA79" s="5"/>
    </row>
    <row r="80" spans="23:27" ht="15">
      <c r="W80" s="4"/>
      <c r="X80" s="4">
        <v>2205</v>
      </c>
      <c r="Y80" s="5" t="s">
        <v>66</v>
      </c>
      <c r="Z80" t="s">
        <v>181</v>
      </c>
      <c r="AA80" s="5"/>
    </row>
    <row r="81" spans="23:27" ht="15">
      <c r="W81" s="4"/>
      <c r="X81" s="4">
        <v>2207</v>
      </c>
      <c r="Y81" s="5" t="s">
        <v>67</v>
      </c>
      <c r="Z81" t="s">
        <v>181</v>
      </c>
      <c r="AA81" s="5"/>
    </row>
    <row r="82" spans="23:27" ht="15">
      <c r="W82" s="4"/>
      <c r="X82" s="4">
        <v>2208</v>
      </c>
      <c r="Y82" s="5" t="s">
        <v>68</v>
      </c>
      <c r="Z82" t="s">
        <v>181</v>
      </c>
      <c r="AA82" s="5"/>
    </row>
    <row r="83" spans="23:27" ht="15">
      <c r="W83" s="4"/>
      <c r="X83" s="4">
        <v>1226</v>
      </c>
      <c r="Y83" s="5" t="s">
        <v>61</v>
      </c>
      <c r="Z83" t="s">
        <v>180</v>
      </c>
      <c r="AA83" s="5"/>
    </row>
    <row r="84" spans="23:27" ht="15">
      <c r="W84" s="4"/>
      <c r="X84" s="4">
        <v>2203</v>
      </c>
      <c r="Y84" s="5" t="s">
        <v>64</v>
      </c>
      <c r="Z84" t="s">
        <v>181</v>
      </c>
      <c r="AA84" s="5"/>
    </row>
    <row r="85" spans="23:27" ht="15">
      <c r="W85" s="4"/>
      <c r="X85" s="4">
        <v>2209</v>
      </c>
      <c r="Y85" s="5" t="s">
        <v>69</v>
      </c>
      <c r="Z85" t="s">
        <v>181</v>
      </c>
      <c r="AA85" s="5"/>
    </row>
    <row r="86" spans="23:27" ht="15">
      <c r="W86" s="4"/>
      <c r="X86" s="4">
        <v>2210</v>
      </c>
      <c r="Y86" s="5" t="s">
        <v>70</v>
      </c>
      <c r="Z86" t="s">
        <v>181</v>
      </c>
      <c r="AA86" s="5"/>
    </row>
    <row r="87" spans="23:27" ht="15">
      <c r="W87" s="4"/>
      <c r="X87" s="4">
        <v>2211</v>
      </c>
      <c r="Y87" s="5" t="s">
        <v>71</v>
      </c>
      <c r="Z87" t="s">
        <v>181</v>
      </c>
      <c r="AA87" s="5"/>
    </row>
    <row r="88" spans="23:27" ht="15">
      <c r="W88" s="4"/>
      <c r="X88" s="4">
        <v>2212</v>
      </c>
      <c r="Y88" s="5" t="s">
        <v>26</v>
      </c>
      <c r="Z88" t="s">
        <v>181</v>
      </c>
      <c r="AA88" s="5"/>
    </row>
    <row r="89" spans="23:27" ht="15">
      <c r="W89" s="4"/>
      <c r="X89" s="4">
        <v>2213</v>
      </c>
      <c r="Y89" s="5" t="s">
        <v>72</v>
      </c>
      <c r="Z89" t="s">
        <v>181</v>
      </c>
      <c r="AA89" s="5"/>
    </row>
    <row r="90" spans="23:27" ht="15">
      <c r="W90" s="4"/>
      <c r="X90" s="4">
        <v>2214</v>
      </c>
      <c r="Y90" s="5" t="s">
        <v>27</v>
      </c>
      <c r="Z90" t="s">
        <v>181</v>
      </c>
      <c r="AA90" s="5"/>
    </row>
    <row r="91" spans="23:27" ht="15">
      <c r="W91" s="4"/>
      <c r="X91" s="4">
        <v>2216</v>
      </c>
      <c r="Y91" s="5" t="s">
        <v>29</v>
      </c>
      <c r="Z91" t="s">
        <v>181</v>
      </c>
      <c r="AA91" s="5"/>
    </row>
    <row r="92" spans="23:27" ht="15">
      <c r="W92" s="4"/>
      <c r="X92" s="4">
        <v>2217</v>
      </c>
      <c r="Y92" s="5" t="s">
        <v>73</v>
      </c>
      <c r="Z92" t="s">
        <v>181</v>
      </c>
      <c r="AA92" s="5"/>
    </row>
    <row r="93" spans="23:27" ht="15">
      <c r="W93" s="4"/>
      <c r="X93" s="4">
        <v>2215</v>
      </c>
      <c r="Y93" s="5" t="s">
        <v>28</v>
      </c>
      <c r="Z93" t="s">
        <v>181</v>
      </c>
      <c r="AA93" s="5"/>
    </row>
    <row r="94" spans="23:27" ht="15">
      <c r="W94" s="4"/>
      <c r="X94" s="4">
        <v>2218</v>
      </c>
      <c r="Y94" s="5" t="s">
        <v>161</v>
      </c>
      <c r="Z94" t="s">
        <v>181</v>
      </c>
      <c r="AA94" s="5"/>
    </row>
    <row r="95" spans="23:27" ht="15">
      <c r="W95" s="4"/>
      <c r="X95" s="4">
        <v>2219</v>
      </c>
      <c r="Y95" s="5" t="s">
        <v>30</v>
      </c>
      <c r="Z95" t="s">
        <v>181</v>
      </c>
      <c r="AA95" s="5"/>
    </row>
    <row r="96" spans="23:27" ht="15">
      <c r="W96" s="4"/>
      <c r="X96" s="4">
        <v>2220</v>
      </c>
      <c r="Y96" s="5" t="s">
        <v>74</v>
      </c>
      <c r="Z96" t="s">
        <v>181</v>
      </c>
      <c r="AA96" s="5"/>
    </row>
    <row r="97" spans="23:27" ht="15">
      <c r="W97" s="4"/>
      <c r="X97" s="4">
        <v>3201</v>
      </c>
      <c r="Y97" s="5" t="s">
        <v>76</v>
      </c>
      <c r="Z97" t="s">
        <v>182</v>
      </c>
      <c r="AA97" s="5"/>
    </row>
    <row r="98" spans="23:27" ht="15">
      <c r="W98" s="4"/>
      <c r="X98" s="4">
        <v>3202</v>
      </c>
      <c r="Y98" s="5" t="s">
        <v>31</v>
      </c>
      <c r="Z98" t="s">
        <v>182</v>
      </c>
      <c r="AA98" s="5"/>
    </row>
    <row r="99" spans="23:27" ht="15">
      <c r="W99" s="4"/>
      <c r="X99" s="4">
        <v>3203</v>
      </c>
      <c r="Y99" s="5" t="s">
        <v>77</v>
      </c>
      <c r="Z99" t="s">
        <v>182</v>
      </c>
      <c r="AA99" s="5"/>
    </row>
    <row r="100" spans="23:27" ht="15">
      <c r="W100" s="4"/>
      <c r="X100" s="4">
        <v>2221</v>
      </c>
      <c r="Y100" s="5" t="s">
        <v>75</v>
      </c>
      <c r="Z100" t="s">
        <v>181</v>
      </c>
      <c r="AA100" s="5"/>
    </row>
    <row r="101" spans="23:27" ht="15">
      <c r="W101" s="4"/>
      <c r="X101" s="4">
        <v>3204</v>
      </c>
      <c r="Y101" s="5" t="s">
        <v>32</v>
      </c>
      <c r="Z101" t="s">
        <v>182</v>
      </c>
      <c r="AA101" s="5"/>
    </row>
    <row r="102" spans="23:27" ht="15">
      <c r="W102" s="4"/>
      <c r="X102" s="4">
        <v>3205</v>
      </c>
      <c r="Y102" s="5" t="s">
        <v>78</v>
      </c>
      <c r="Z102" t="s">
        <v>182</v>
      </c>
      <c r="AA102" s="5"/>
    </row>
    <row r="103" spans="23:27" ht="15">
      <c r="W103" s="4"/>
      <c r="X103" s="4">
        <v>3206</v>
      </c>
      <c r="Y103" s="5" t="s">
        <v>33</v>
      </c>
      <c r="Z103" t="s">
        <v>182</v>
      </c>
      <c r="AA103" s="5"/>
    </row>
    <row r="104" spans="23:27" ht="15">
      <c r="W104" s="4"/>
      <c r="X104" s="4">
        <v>3207</v>
      </c>
      <c r="Y104" s="5" t="s">
        <v>79</v>
      </c>
      <c r="Z104" t="s">
        <v>182</v>
      </c>
      <c r="AA104" s="5"/>
    </row>
    <row r="105" spans="23:27" ht="15">
      <c r="W105" s="4"/>
      <c r="X105" s="4">
        <v>3208</v>
      </c>
      <c r="Y105" s="5" t="s">
        <v>80</v>
      </c>
      <c r="Z105" t="s">
        <v>182</v>
      </c>
      <c r="AA105" s="5"/>
    </row>
    <row r="106" spans="23:27" ht="15">
      <c r="W106" s="4"/>
      <c r="X106" s="4">
        <v>4202</v>
      </c>
      <c r="Y106" s="5" t="s">
        <v>34</v>
      </c>
      <c r="Z106" t="s">
        <v>183</v>
      </c>
      <c r="AA106" s="5"/>
    </row>
    <row r="107" spans="23:27" ht="15">
      <c r="W107" s="4"/>
      <c r="X107" s="4">
        <v>4206</v>
      </c>
      <c r="Y107" s="5" t="s">
        <v>86</v>
      </c>
      <c r="Z107" t="s">
        <v>183</v>
      </c>
      <c r="AA107" s="5"/>
    </row>
    <row r="108" spans="23:27" ht="15">
      <c r="W108" s="4"/>
      <c r="X108" s="4">
        <v>4203</v>
      </c>
      <c r="Y108" s="5" t="s">
        <v>162</v>
      </c>
      <c r="Z108" t="s">
        <v>183</v>
      </c>
      <c r="AA108" s="5"/>
    </row>
    <row r="109" spans="23:27" ht="15">
      <c r="W109" s="4"/>
      <c r="X109" s="4">
        <v>4204</v>
      </c>
      <c r="Y109" s="5" t="s">
        <v>85</v>
      </c>
      <c r="Z109" t="s">
        <v>183</v>
      </c>
      <c r="AA109" s="5"/>
    </row>
    <row r="110" spans="23:27" ht="15">
      <c r="W110" s="4"/>
      <c r="X110" s="4">
        <v>4205</v>
      </c>
      <c r="Y110" s="5" t="s">
        <v>76</v>
      </c>
      <c r="Z110" t="s">
        <v>183</v>
      </c>
      <c r="AA110" s="5"/>
    </row>
    <row r="111" spans="23:27" ht="15">
      <c r="W111" s="4"/>
      <c r="X111" s="4">
        <v>4207</v>
      </c>
      <c r="Y111" s="5" t="s">
        <v>87</v>
      </c>
      <c r="Z111" t="s">
        <v>183</v>
      </c>
      <c r="AA111" s="5"/>
    </row>
    <row r="112" spans="23:27" ht="15">
      <c r="W112" s="4"/>
      <c r="X112" s="4">
        <v>4201</v>
      </c>
      <c r="Y112" s="5" t="s">
        <v>84</v>
      </c>
      <c r="Z112" t="s">
        <v>183</v>
      </c>
      <c r="AA112" s="5"/>
    </row>
    <row r="113" spans="23:27" ht="15">
      <c r="W113" s="4"/>
      <c r="X113" s="4">
        <v>4209</v>
      </c>
      <c r="Y113" s="5" t="s">
        <v>88</v>
      </c>
      <c r="Z113" t="s">
        <v>183</v>
      </c>
      <c r="AA113" s="5"/>
    </row>
    <row r="114" spans="23:27" ht="15">
      <c r="W114" s="4"/>
      <c r="X114" s="4">
        <v>4208</v>
      </c>
      <c r="Y114" s="5" t="s">
        <v>163</v>
      </c>
      <c r="Z114" t="s">
        <v>183</v>
      </c>
      <c r="AA114" s="5"/>
    </row>
    <row r="115" spans="23:27" ht="15">
      <c r="W115" s="4"/>
      <c r="X115" s="4">
        <v>3210</v>
      </c>
      <c r="Y115" s="5" t="s">
        <v>82</v>
      </c>
      <c r="Z115" t="s">
        <v>182</v>
      </c>
      <c r="AA115" s="5"/>
    </row>
    <row r="116" spans="23:27" ht="15">
      <c r="W116" s="4"/>
      <c r="X116" s="4">
        <v>3211</v>
      </c>
      <c r="Y116" s="5" t="s">
        <v>83</v>
      </c>
      <c r="Z116" t="s">
        <v>182</v>
      </c>
      <c r="AA116" s="5"/>
    </row>
    <row r="117" spans="23:27" ht="15">
      <c r="W117" s="4"/>
      <c r="X117" s="4">
        <v>3209</v>
      </c>
      <c r="Y117" s="5" t="s">
        <v>81</v>
      </c>
      <c r="Z117" t="s">
        <v>182</v>
      </c>
      <c r="AA117" s="5"/>
    </row>
    <row r="118" spans="23:27" ht="15">
      <c r="W118" s="4"/>
      <c r="X118" s="4">
        <v>4211</v>
      </c>
      <c r="Y118" s="5" t="s">
        <v>35</v>
      </c>
      <c r="Z118" t="s">
        <v>183</v>
      </c>
      <c r="AA118" s="5"/>
    </row>
    <row r="119" spans="23:27" ht="15">
      <c r="W119" s="4"/>
      <c r="X119" s="4">
        <v>4212</v>
      </c>
      <c r="Y119" s="5" t="s">
        <v>90</v>
      </c>
      <c r="Z119" t="s">
        <v>183</v>
      </c>
      <c r="AA119" s="5"/>
    </row>
    <row r="120" spans="23:27" ht="15">
      <c r="W120" s="4"/>
      <c r="X120" s="4">
        <v>4210</v>
      </c>
      <c r="Y120" s="5" t="s">
        <v>89</v>
      </c>
      <c r="Z120" t="s">
        <v>183</v>
      </c>
      <c r="AA120" s="5"/>
    </row>
    <row r="121" spans="23:27" ht="15">
      <c r="W121" s="4"/>
      <c r="X121" s="4"/>
      <c r="Y121" s="5"/>
      <c r="AA121" s="5"/>
    </row>
    <row r="122" spans="24:27" ht="15">
      <c r="X122" s="4">
        <v>5201</v>
      </c>
      <c r="Y122" s="5" t="s">
        <v>164</v>
      </c>
      <c r="Z122" t="s">
        <v>184</v>
      </c>
      <c r="AA122" s="5"/>
    </row>
    <row r="123" spans="24:27" ht="15">
      <c r="X123" s="4">
        <v>5202</v>
      </c>
      <c r="Y123" s="5" t="s">
        <v>91</v>
      </c>
      <c r="Z123" t="s">
        <v>184</v>
      </c>
      <c r="AA123" s="5"/>
    </row>
    <row r="124" spans="24:27" ht="15">
      <c r="X124" s="4">
        <v>5203</v>
      </c>
      <c r="Y124" s="5" t="s">
        <v>92</v>
      </c>
      <c r="Z124" t="s">
        <v>184</v>
      </c>
      <c r="AA124" s="5"/>
    </row>
    <row r="125" spans="24:27" ht="15">
      <c r="X125" s="4">
        <v>5204</v>
      </c>
      <c r="Y125" s="5" t="s">
        <v>93</v>
      </c>
      <c r="Z125" t="s">
        <v>184</v>
      </c>
      <c r="AA125" s="5"/>
    </row>
    <row r="126" spans="24:27" ht="15">
      <c r="X126" s="4">
        <v>5205</v>
      </c>
      <c r="Y126" s="5" t="s">
        <v>94</v>
      </c>
      <c r="Z126" t="s">
        <v>184</v>
      </c>
      <c r="AA126" s="5"/>
    </row>
    <row r="127" spans="24:27" ht="15">
      <c r="X127" s="4">
        <v>5206</v>
      </c>
      <c r="Y127" s="5" t="s">
        <v>95</v>
      </c>
      <c r="Z127" t="s">
        <v>184</v>
      </c>
      <c r="AA127" s="5"/>
    </row>
    <row r="128" spans="24:27" ht="15">
      <c r="X128" s="4">
        <v>5207</v>
      </c>
      <c r="Y128" s="5" t="s">
        <v>96</v>
      </c>
      <c r="Z128" t="s">
        <v>184</v>
      </c>
      <c r="AA128" s="5"/>
    </row>
    <row r="129" spans="24:27" ht="15">
      <c r="X129" s="4">
        <v>5208</v>
      </c>
      <c r="Y129" s="5" t="s">
        <v>97</v>
      </c>
      <c r="Z129" t="s">
        <v>184</v>
      </c>
      <c r="AA129" s="5"/>
    </row>
    <row r="130" spans="24:27" ht="15">
      <c r="X130" s="4">
        <v>5209</v>
      </c>
      <c r="Y130" s="5" t="s">
        <v>98</v>
      </c>
      <c r="Z130" t="s">
        <v>184</v>
      </c>
      <c r="AA130" s="5"/>
    </row>
    <row r="131" spans="24:27" ht="15">
      <c r="X131" s="4">
        <v>5210</v>
      </c>
      <c r="Y131" s="5" t="s">
        <v>99</v>
      </c>
      <c r="Z131" t="s">
        <v>184</v>
      </c>
      <c r="AA131" s="5"/>
    </row>
    <row r="132" spans="24:27" ht="15">
      <c r="X132" s="4">
        <v>5211</v>
      </c>
      <c r="Y132" s="5" t="s">
        <v>100</v>
      </c>
      <c r="Z132" t="s">
        <v>184</v>
      </c>
      <c r="AA132" s="5"/>
    </row>
    <row r="133" spans="24:27" ht="15">
      <c r="X133" s="4">
        <v>5212</v>
      </c>
      <c r="Y133" s="5" t="s">
        <v>101</v>
      </c>
      <c r="Z133" t="s">
        <v>184</v>
      </c>
      <c r="AA133" s="5"/>
    </row>
    <row r="134" spans="24:27" ht="15">
      <c r="X134" s="4">
        <v>5213</v>
      </c>
      <c r="Y134" s="5" t="s">
        <v>102</v>
      </c>
      <c r="Z134" t="s">
        <v>184</v>
      </c>
      <c r="AA134" s="5"/>
    </row>
    <row r="135" spans="24:27" ht="15">
      <c r="X135" s="4">
        <v>5214</v>
      </c>
      <c r="Y135" s="5" t="s">
        <v>103</v>
      </c>
      <c r="Z135" t="s">
        <v>184</v>
      </c>
      <c r="AA135" s="5"/>
    </row>
    <row r="136" spans="24:27" ht="15">
      <c r="X136" s="4">
        <v>5215</v>
      </c>
      <c r="Y136" s="5" t="s">
        <v>104</v>
      </c>
      <c r="Z136" t="s">
        <v>184</v>
      </c>
      <c r="AA136" s="5"/>
    </row>
    <row r="137" spans="24:27" ht="15">
      <c r="X137" s="4">
        <v>5216</v>
      </c>
      <c r="Y137" s="5" t="s">
        <v>105</v>
      </c>
      <c r="Z137" t="s">
        <v>184</v>
      </c>
      <c r="AA137" s="5"/>
    </row>
    <row r="138" spans="24:27" ht="15">
      <c r="X138" s="4">
        <v>5217</v>
      </c>
      <c r="Y138" s="5" t="s">
        <v>106</v>
      </c>
      <c r="Z138" t="s">
        <v>184</v>
      </c>
      <c r="AA138" s="5"/>
    </row>
    <row r="139" spans="24:27" ht="15">
      <c r="X139" s="4">
        <v>5218</v>
      </c>
      <c r="Y139" s="5" t="s">
        <v>107</v>
      </c>
      <c r="Z139" t="s">
        <v>184</v>
      </c>
      <c r="AA139" s="5"/>
    </row>
    <row r="140" spans="24:27" ht="15">
      <c r="X140" s="4">
        <v>5219</v>
      </c>
      <c r="Y140" s="5" t="s">
        <v>165</v>
      </c>
      <c r="Z140" t="s">
        <v>184</v>
      </c>
      <c r="AA140" s="5"/>
    </row>
    <row r="141" spans="24:27" ht="15">
      <c r="X141" s="4">
        <v>5220</v>
      </c>
      <c r="Y141" s="5" t="s">
        <v>108</v>
      </c>
      <c r="Z141" t="s">
        <v>184</v>
      </c>
      <c r="AA141" s="5"/>
    </row>
    <row r="142" spans="24:27" ht="15">
      <c r="X142" s="4">
        <v>6201</v>
      </c>
      <c r="Y142" s="5" t="s">
        <v>109</v>
      </c>
      <c r="Z142" t="s">
        <v>185</v>
      </c>
      <c r="AA142" s="5"/>
    </row>
    <row r="143" spans="24:27" ht="15">
      <c r="X143" s="4">
        <v>6202</v>
      </c>
      <c r="Y143" s="5" t="s">
        <v>110</v>
      </c>
      <c r="Z143" t="s">
        <v>185</v>
      </c>
      <c r="AA143" s="5"/>
    </row>
    <row r="144" spans="24:27" ht="15">
      <c r="X144" s="4">
        <v>6203</v>
      </c>
      <c r="Y144" s="5" t="s">
        <v>111</v>
      </c>
      <c r="Z144" t="s">
        <v>185</v>
      </c>
      <c r="AA144" s="5"/>
    </row>
    <row r="145" spans="24:27" ht="15">
      <c r="X145" s="4">
        <v>6204</v>
      </c>
      <c r="Y145" s="5" t="s">
        <v>112</v>
      </c>
      <c r="Z145" t="s">
        <v>185</v>
      </c>
      <c r="AA145" s="5"/>
    </row>
    <row r="146" spans="24:27" ht="15">
      <c r="X146" s="4">
        <v>6205</v>
      </c>
      <c r="Y146" s="5" t="s">
        <v>113</v>
      </c>
      <c r="Z146" t="s">
        <v>185</v>
      </c>
      <c r="AA146" s="5"/>
    </row>
    <row r="147" spans="24:27" ht="15">
      <c r="X147" s="4">
        <v>6206</v>
      </c>
      <c r="Y147" s="5" t="s">
        <v>114</v>
      </c>
      <c r="Z147" t="s">
        <v>185</v>
      </c>
      <c r="AA147" s="5"/>
    </row>
    <row r="148" spans="24:27" ht="15">
      <c r="X148" s="4">
        <v>6207</v>
      </c>
      <c r="Y148" s="5" t="s">
        <v>166</v>
      </c>
      <c r="Z148" t="s">
        <v>185</v>
      </c>
      <c r="AA148" s="5"/>
    </row>
    <row r="149" spans="24:27" ht="15">
      <c r="X149" s="4">
        <v>6208</v>
      </c>
      <c r="Y149" s="5" t="s">
        <v>167</v>
      </c>
      <c r="Z149" t="s">
        <v>185</v>
      </c>
      <c r="AA149" s="5"/>
    </row>
    <row r="150" spans="24:27" ht="15">
      <c r="X150" s="4">
        <v>6209</v>
      </c>
      <c r="Y150" s="5" t="s">
        <v>115</v>
      </c>
      <c r="Z150" t="s">
        <v>185</v>
      </c>
      <c r="AA150" s="5"/>
    </row>
    <row r="151" spans="24:27" ht="15">
      <c r="X151" s="4">
        <v>6210</v>
      </c>
      <c r="Y151" s="5" t="s">
        <v>116</v>
      </c>
      <c r="Z151" t="s">
        <v>185</v>
      </c>
      <c r="AA151" s="5"/>
    </row>
    <row r="152" spans="24:27" ht="15">
      <c r="X152" s="4">
        <v>6211</v>
      </c>
      <c r="Y152" s="5" t="s">
        <v>117</v>
      </c>
      <c r="Z152" t="s">
        <v>185</v>
      </c>
      <c r="AA152" s="5"/>
    </row>
    <row r="153" spans="24:27" ht="15">
      <c r="X153" s="4">
        <v>6212</v>
      </c>
      <c r="Y153" s="5" t="s">
        <v>118</v>
      </c>
      <c r="Z153" t="s">
        <v>185</v>
      </c>
      <c r="AA153" s="5"/>
    </row>
    <row r="154" spans="24:27" ht="15">
      <c r="X154" s="4">
        <v>6213</v>
      </c>
      <c r="Y154" s="5" t="s">
        <v>119</v>
      </c>
      <c r="Z154" t="s">
        <v>185</v>
      </c>
      <c r="AA154" s="5"/>
    </row>
    <row r="155" spans="24:27" ht="15">
      <c r="X155" s="4">
        <v>6214</v>
      </c>
      <c r="Y155" s="5" t="s">
        <v>120</v>
      </c>
      <c r="Z155" t="s">
        <v>185</v>
      </c>
      <c r="AA155" s="5"/>
    </row>
    <row r="156" spans="24:27" ht="15">
      <c r="X156" s="4">
        <v>6215</v>
      </c>
      <c r="Y156" s="5" t="s">
        <v>168</v>
      </c>
      <c r="Z156" t="s">
        <v>185</v>
      </c>
      <c r="AA156" s="5"/>
    </row>
    <row r="157" spans="24:26" ht="15">
      <c r="X157" s="4">
        <v>6216</v>
      </c>
      <c r="Y157" s="5" t="s">
        <v>121</v>
      </c>
      <c r="Z157" t="s">
        <v>185</v>
      </c>
    </row>
    <row r="158" spans="24:26" ht="15">
      <c r="X158" s="4">
        <v>6217</v>
      </c>
      <c r="Y158" s="5" t="s">
        <v>122</v>
      </c>
      <c r="Z158" t="s">
        <v>185</v>
      </c>
    </row>
    <row r="159" spans="24:26" ht="15">
      <c r="X159" s="4">
        <v>6218</v>
      </c>
      <c r="Y159" s="5" t="s">
        <v>123</v>
      </c>
      <c r="Z159" t="s">
        <v>185</v>
      </c>
    </row>
    <row r="160" spans="24:26" ht="15">
      <c r="X160" s="4">
        <v>6219</v>
      </c>
      <c r="Y160" s="5" t="s">
        <v>124</v>
      </c>
      <c r="Z160" t="s">
        <v>185</v>
      </c>
    </row>
    <row r="161" spans="24:26" ht="15">
      <c r="X161" s="4">
        <v>6220</v>
      </c>
      <c r="Y161" s="5" t="s">
        <v>125</v>
      </c>
      <c r="Z161" t="s">
        <v>185</v>
      </c>
    </row>
    <row r="162" spans="24:26" ht="15">
      <c r="X162" s="4">
        <v>6221</v>
      </c>
      <c r="Y162" s="5" t="s">
        <v>36</v>
      </c>
      <c r="Z162" t="s">
        <v>185</v>
      </c>
    </row>
    <row r="163" spans="24:26" ht="15">
      <c r="X163" s="4">
        <v>6222</v>
      </c>
      <c r="Y163" s="5" t="s">
        <v>169</v>
      </c>
      <c r="Z163" t="s">
        <v>185</v>
      </c>
    </row>
    <row r="164" spans="24:26" ht="15">
      <c r="X164" s="4">
        <v>6223</v>
      </c>
      <c r="Y164" s="5" t="s">
        <v>170</v>
      </c>
      <c r="Z164" t="s">
        <v>185</v>
      </c>
    </row>
    <row r="165" spans="24:26" ht="15">
      <c r="X165" s="4">
        <v>6224</v>
      </c>
      <c r="Y165" s="5" t="s">
        <v>126</v>
      </c>
      <c r="Z165" t="s">
        <v>185</v>
      </c>
    </row>
    <row r="166" spans="24:26" ht="15">
      <c r="X166" s="4">
        <v>6225</v>
      </c>
      <c r="Y166" s="5" t="s">
        <v>127</v>
      </c>
      <c r="Z166" t="s">
        <v>185</v>
      </c>
    </row>
    <row r="167" spans="24:26" ht="15">
      <c r="X167" s="4">
        <v>6226</v>
      </c>
      <c r="Y167" s="5" t="s">
        <v>128</v>
      </c>
      <c r="Z167" t="s">
        <v>185</v>
      </c>
    </row>
    <row r="168" spans="24:26" ht="15">
      <c r="X168" s="4">
        <v>6227</v>
      </c>
      <c r="Y168" s="5" t="s">
        <v>129</v>
      </c>
      <c r="Z168" t="s">
        <v>185</v>
      </c>
    </row>
    <row r="169" spans="24:26" ht="15">
      <c r="X169" s="4">
        <v>7201</v>
      </c>
      <c r="Y169" s="5" t="s">
        <v>171</v>
      </c>
      <c r="Z169" t="s">
        <v>186</v>
      </c>
    </row>
    <row r="170" spans="24:26" ht="15">
      <c r="X170" s="4">
        <v>7202</v>
      </c>
      <c r="Y170" s="5" t="s">
        <v>130</v>
      </c>
      <c r="Z170" t="s">
        <v>186</v>
      </c>
    </row>
    <row r="171" spans="24:26" ht="15">
      <c r="X171" s="4">
        <v>7203</v>
      </c>
      <c r="Y171" s="5" t="s">
        <v>131</v>
      </c>
      <c r="Z171" t="s">
        <v>186</v>
      </c>
    </row>
    <row r="172" spans="24:26" ht="15">
      <c r="X172" s="4">
        <v>7204</v>
      </c>
      <c r="Y172" s="5" t="s">
        <v>132</v>
      </c>
      <c r="Z172" t="s">
        <v>186</v>
      </c>
    </row>
    <row r="173" spans="24:26" ht="15">
      <c r="X173" s="4">
        <v>7205</v>
      </c>
      <c r="Y173" s="5" t="s">
        <v>133</v>
      </c>
      <c r="Z173" t="s">
        <v>186</v>
      </c>
    </row>
    <row r="174" spans="24:26" ht="15">
      <c r="X174" s="4">
        <v>7206</v>
      </c>
      <c r="Y174" s="5" t="s">
        <v>134</v>
      </c>
      <c r="Z174" t="s">
        <v>186</v>
      </c>
    </row>
    <row r="175" spans="24:26" ht="15">
      <c r="X175" s="4">
        <v>7207</v>
      </c>
      <c r="Y175" s="5" t="s">
        <v>135</v>
      </c>
      <c r="Z175" t="s">
        <v>186</v>
      </c>
    </row>
    <row r="176" spans="24:26" ht="15">
      <c r="X176" s="4">
        <v>7208</v>
      </c>
      <c r="Y176" s="5" t="s">
        <v>136</v>
      </c>
      <c r="Z176" t="s">
        <v>186</v>
      </c>
    </row>
    <row r="177" spans="24:26" ht="15">
      <c r="X177" s="4">
        <v>7209</v>
      </c>
      <c r="Y177" s="5" t="s">
        <v>172</v>
      </c>
      <c r="Z177" t="s">
        <v>186</v>
      </c>
    </row>
    <row r="178" spans="24:26" ht="15">
      <c r="X178" s="4">
        <v>7210</v>
      </c>
      <c r="Y178" s="5" t="s">
        <v>173</v>
      </c>
      <c r="Z178" t="s">
        <v>186</v>
      </c>
    </row>
    <row r="179" spans="24:26" ht="15">
      <c r="X179" s="4">
        <v>7211</v>
      </c>
      <c r="Y179" s="5" t="s">
        <v>137</v>
      </c>
      <c r="Z179" t="s">
        <v>186</v>
      </c>
    </row>
    <row r="180" spans="24:26" ht="15">
      <c r="X180" s="4">
        <v>7212</v>
      </c>
      <c r="Y180" s="5" t="s">
        <v>138</v>
      </c>
      <c r="Z180" t="s">
        <v>186</v>
      </c>
    </row>
    <row r="181" spans="24:26" ht="15">
      <c r="X181" s="4">
        <v>7213</v>
      </c>
      <c r="Y181" s="5" t="s">
        <v>139</v>
      </c>
      <c r="Z181" t="s">
        <v>186</v>
      </c>
    </row>
    <row r="182" spans="24:26" ht="15">
      <c r="X182" s="4">
        <v>7214</v>
      </c>
      <c r="Y182" s="5" t="s">
        <v>174</v>
      </c>
      <c r="Z182" t="s">
        <v>186</v>
      </c>
    </row>
    <row r="183" spans="24:26" ht="15">
      <c r="X183" s="4">
        <v>7215</v>
      </c>
      <c r="Y183" s="5" t="s">
        <v>140</v>
      </c>
      <c r="Z183" t="s">
        <v>186</v>
      </c>
    </row>
    <row r="184" spans="24:26" ht="15">
      <c r="X184" s="4">
        <v>7216</v>
      </c>
      <c r="Y184" s="5" t="s">
        <v>141</v>
      </c>
      <c r="Z184" t="s">
        <v>186</v>
      </c>
    </row>
    <row r="185" spans="24:26" ht="15">
      <c r="X185" s="4">
        <v>7217</v>
      </c>
      <c r="Y185" s="5" t="s">
        <v>142</v>
      </c>
      <c r="Z185" t="s">
        <v>186</v>
      </c>
    </row>
    <row r="186" spans="24:26" ht="15">
      <c r="X186" s="4">
        <v>8201</v>
      </c>
      <c r="Y186" s="5" t="s">
        <v>143</v>
      </c>
      <c r="Z186" t="s">
        <v>187</v>
      </c>
    </row>
    <row r="187" spans="24:26" ht="15">
      <c r="X187" s="4">
        <v>8202</v>
      </c>
      <c r="Y187" s="5" t="s">
        <v>144</v>
      </c>
      <c r="Z187" t="s">
        <v>187</v>
      </c>
    </row>
    <row r="188" spans="24:26" ht="15">
      <c r="X188" s="4">
        <v>8203</v>
      </c>
      <c r="Y188" s="5" t="s">
        <v>145</v>
      </c>
      <c r="Z188" t="s">
        <v>187</v>
      </c>
    </row>
    <row r="189" spans="24:26" ht="15">
      <c r="X189" s="4">
        <v>8204</v>
      </c>
      <c r="Y189" s="5" t="s">
        <v>34</v>
      </c>
      <c r="Z189" t="s">
        <v>187</v>
      </c>
    </row>
    <row r="190" spans="24:26" ht="15">
      <c r="X190" s="4">
        <v>8205</v>
      </c>
      <c r="Y190" s="5" t="s">
        <v>146</v>
      </c>
      <c r="Z190" t="s">
        <v>187</v>
      </c>
    </row>
    <row r="191" spans="24:26" ht="15">
      <c r="X191" s="4">
        <v>8206</v>
      </c>
      <c r="Y191" s="5" t="s">
        <v>147</v>
      </c>
      <c r="Z191" t="s">
        <v>187</v>
      </c>
    </row>
    <row r="192" spans="24:26" ht="15">
      <c r="X192" s="4">
        <v>8207</v>
      </c>
      <c r="Y192" s="5" t="s">
        <v>148</v>
      </c>
      <c r="Z192" t="s">
        <v>187</v>
      </c>
    </row>
    <row r="193" spans="24:26" ht="15">
      <c r="X193" s="4">
        <v>9999</v>
      </c>
      <c r="Y193" s="5" t="s">
        <v>149</v>
      </c>
      <c r="Z193" t="s">
        <v>188</v>
      </c>
    </row>
    <row r="194" spans="24:26" ht="15">
      <c r="X194" s="4">
        <v>9001</v>
      </c>
      <c r="Y194" s="5" t="s">
        <v>150</v>
      </c>
      <c r="Z194" t="s">
        <v>188</v>
      </c>
    </row>
    <row r="195" spans="24:26" ht="15">
      <c r="X195" s="4">
        <v>9002</v>
      </c>
      <c r="Y195" s="5" t="s">
        <v>151</v>
      </c>
      <c r="Z195" t="s">
        <v>188</v>
      </c>
    </row>
    <row r="196" spans="24:26" ht="15">
      <c r="X196" s="4">
        <v>9003</v>
      </c>
      <c r="Y196" s="5" t="s">
        <v>152</v>
      </c>
      <c r="Z196" t="s">
        <v>188</v>
      </c>
    </row>
    <row r="197" spans="24:26" ht="15">
      <c r="X197" s="4">
        <v>9004</v>
      </c>
      <c r="Y197" s="5" t="s">
        <v>153</v>
      </c>
      <c r="Z197" t="s">
        <v>188</v>
      </c>
    </row>
    <row r="198" spans="24:26" ht="15">
      <c r="X198" s="4">
        <v>9005</v>
      </c>
      <c r="Y198" s="5" t="s">
        <v>154</v>
      </c>
      <c r="Z198" t="s">
        <v>188</v>
      </c>
    </row>
    <row r="199" spans="24:26" ht="15">
      <c r="X199" s="4">
        <v>9006</v>
      </c>
      <c r="Y199" s="5" t="s">
        <v>175</v>
      </c>
      <c r="Z199" t="s">
        <v>188</v>
      </c>
    </row>
    <row r="200" spans="24:26" ht="15">
      <c r="X200" s="4">
        <v>9007</v>
      </c>
      <c r="Y200" s="5" t="s">
        <v>176</v>
      </c>
      <c r="Z200" t="s">
        <v>188</v>
      </c>
    </row>
    <row r="201" spans="24:26" ht="15">
      <c r="X201" s="4">
        <v>9008</v>
      </c>
      <c r="Y201" s="5" t="s">
        <v>177</v>
      </c>
      <c r="Z201" t="s">
        <v>188</v>
      </c>
    </row>
    <row r="202" spans="24:26" ht="15">
      <c r="X202" s="4">
        <v>9009</v>
      </c>
      <c r="Y202" s="5" t="s">
        <v>178</v>
      </c>
      <c r="Z202" t="s">
        <v>188</v>
      </c>
    </row>
    <row r="203" spans="24:26" ht="15">
      <c r="X203" s="4">
        <v>9010</v>
      </c>
      <c r="Y203" s="5" t="s">
        <v>155</v>
      </c>
      <c r="Z203" t="s">
        <v>188</v>
      </c>
    </row>
    <row r="204" spans="24:26" ht="15">
      <c r="X204" s="4">
        <v>9011</v>
      </c>
      <c r="Y204" s="5" t="s">
        <v>156</v>
      </c>
      <c r="Z204" t="s">
        <v>188</v>
      </c>
    </row>
    <row r="205" spans="24:26" ht="15">
      <c r="X205" s="4">
        <v>9012</v>
      </c>
      <c r="Y205" s="5" t="s">
        <v>37</v>
      </c>
      <c r="Z205" t="s">
        <v>188</v>
      </c>
    </row>
  </sheetData>
  <sheetProtection/>
  <mergeCells count="30">
    <mergeCell ref="A42:C42"/>
    <mergeCell ref="G42:J42"/>
    <mergeCell ref="K42:Q42"/>
    <mergeCell ref="R42:V42"/>
    <mergeCell ref="AA43:AC43"/>
    <mergeCell ref="AE43:AG43"/>
    <mergeCell ref="U4:U5"/>
    <mergeCell ref="V4:V5"/>
    <mergeCell ref="L4:L5"/>
    <mergeCell ref="M4:M5"/>
    <mergeCell ref="N4:N5"/>
    <mergeCell ref="O4:R4"/>
    <mergeCell ref="S4:S5"/>
    <mergeCell ref="T4:T5"/>
    <mergeCell ref="F4:F5"/>
    <mergeCell ref="G4:G5"/>
    <mergeCell ref="H4:H5"/>
    <mergeCell ref="I4:I5"/>
    <mergeCell ref="J4:J5"/>
    <mergeCell ref="K4:K5"/>
    <mergeCell ref="A1:H1"/>
    <mergeCell ref="I1:V1"/>
    <mergeCell ref="AA1:AH1"/>
    <mergeCell ref="A2:H2"/>
    <mergeCell ref="I2:V2"/>
    <mergeCell ref="A4:A5"/>
    <mergeCell ref="B4:B5"/>
    <mergeCell ref="C4:C5"/>
    <mergeCell ref="D4:D5"/>
    <mergeCell ref="E4:E5"/>
  </mergeCells>
  <printOptions/>
  <pageMargins left="1.1023622047244095" right="0" top="0.5118110236220472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04"/>
  <sheetViews>
    <sheetView zoomScale="115" zoomScaleNormal="115" zoomScalePageLayoutView="0" workbookViewId="0" topLeftCell="A1">
      <selection activeCell="I2" sqref="I2:V2"/>
    </sheetView>
  </sheetViews>
  <sheetFormatPr defaultColWidth="9.140625" defaultRowHeight="12.75"/>
  <cols>
    <col min="1" max="1" width="3.57421875" style="0" customWidth="1"/>
    <col min="2" max="2" width="6.00390625" style="0" customWidth="1"/>
    <col min="3" max="3" width="7.8515625" style="0" customWidth="1"/>
    <col min="4" max="6" width="10.00390625" style="0" hidden="1" customWidth="1"/>
    <col min="7" max="7" width="30.7109375" style="14" customWidth="1"/>
    <col min="8" max="8" width="11.8515625" style="0" customWidth="1"/>
    <col min="9" max="9" width="33.421875" style="0" customWidth="1"/>
    <col min="10" max="11" width="5.7109375" style="0" customWidth="1"/>
    <col min="12" max="12" width="9.140625" style="18" hidden="1" customWidth="1"/>
    <col min="13" max="13" width="24.8515625" style="21" customWidth="1"/>
    <col min="14" max="14" width="12.421875" style="9" customWidth="1"/>
    <col min="15" max="15" width="5.57421875" style="0" customWidth="1"/>
    <col min="16" max="16" width="5.421875" style="0" customWidth="1"/>
    <col min="17" max="17" width="6.140625" style="0" customWidth="1"/>
    <col min="18" max="18" width="6.57421875" style="0" customWidth="1"/>
    <col min="19" max="19" width="6.00390625" style="0" customWidth="1"/>
    <col min="20" max="20" width="6.57421875" style="102" customWidth="1"/>
    <col min="21" max="21" width="7.140625" style="0" customWidth="1"/>
    <col min="22" max="22" width="12.421875" style="0" customWidth="1"/>
    <col min="23" max="23" width="9.140625" style="0" customWidth="1"/>
    <col min="24" max="24" width="5.57421875" style="0" hidden="1" customWidth="1"/>
    <col min="25" max="25" width="29.140625" style="0" hidden="1" customWidth="1"/>
    <col min="26" max="26" width="11.8515625" style="0" hidden="1" customWidth="1"/>
    <col min="27" max="27" width="11.140625" style="0" hidden="1" customWidth="1"/>
    <col min="28" max="28" width="11.8515625" style="0" hidden="1" customWidth="1"/>
    <col min="29" max="33" width="0" style="0" hidden="1" customWidth="1"/>
  </cols>
  <sheetData>
    <row r="1" spans="1:37" s="1" customFormat="1" ht="18.75">
      <c r="A1" s="168" t="s">
        <v>11</v>
      </c>
      <c r="B1" s="168"/>
      <c r="C1" s="168"/>
      <c r="D1" s="168"/>
      <c r="E1" s="168"/>
      <c r="F1" s="168"/>
      <c r="G1" s="168"/>
      <c r="H1" s="168"/>
      <c r="I1" s="169" t="s">
        <v>663</v>
      </c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AA1" s="160"/>
      <c r="AB1" s="160"/>
      <c r="AC1" s="160"/>
      <c r="AD1" s="160"/>
      <c r="AE1" s="160"/>
      <c r="AF1" s="160"/>
      <c r="AG1" s="160"/>
      <c r="AH1" s="160"/>
      <c r="AI1" s="80"/>
      <c r="AJ1" s="80"/>
      <c r="AK1" s="80"/>
    </row>
    <row r="2" spans="1:37" s="1" customFormat="1" ht="18.75">
      <c r="A2" s="169" t="s">
        <v>13</v>
      </c>
      <c r="B2" s="169"/>
      <c r="C2" s="169"/>
      <c r="D2" s="169"/>
      <c r="E2" s="169"/>
      <c r="F2" s="169"/>
      <c r="G2" s="169"/>
      <c r="H2" s="169"/>
      <c r="I2" s="169" t="s">
        <v>1541</v>
      </c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AB2" s="81" t="s">
        <v>1247</v>
      </c>
      <c r="AC2" s="81"/>
      <c r="AD2" s="81"/>
      <c r="AE2" s="81"/>
      <c r="AF2" s="81"/>
      <c r="AG2" s="81"/>
      <c r="AH2" s="81"/>
      <c r="AI2" s="81"/>
      <c r="AJ2" s="81"/>
      <c r="AK2" s="81"/>
    </row>
    <row r="3" spans="7:20" s="1" customFormat="1" ht="16.5">
      <c r="G3" s="13"/>
      <c r="L3" s="17"/>
      <c r="M3" s="20"/>
      <c r="N3" s="9"/>
      <c r="T3" s="99"/>
    </row>
    <row r="4" spans="1:22" s="2" customFormat="1" ht="15.75" customHeight="1">
      <c r="A4" s="165" t="s">
        <v>17</v>
      </c>
      <c r="B4" s="165" t="s">
        <v>1</v>
      </c>
      <c r="C4" s="165" t="s">
        <v>0</v>
      </c>
      <c r="D4" s="165" t="s">
        <v>539</v>
      </c>
      <c r="E4" s="165" t="s">
        <v>540</v>
      </c>
      <c r="F4" s="165" t="s">
        <v>541</v>
      </c>
      <c r="G4" s="175" t="s">
        <v>2</v>
      </c>
      <c r="H4" s="165" t="s">
        <v>4</v>
      </c>
      <c r="I4" s="165" t="s">
        <v>5</v>
      </c>
      <c r="J4" s="165" t="s">
        <v>6</v>
      </c>
      <c r="K4" s="165" t="s">
        <v>3</v>
      </c>
      <c r="L4" s="172" t="s">
        <v>21</v>
      </c>
      <c r="M4" s="165" t="s">
        <v>21</v>
      </c>
      <c r="N4" s="174" t="s">
        <v>23</v>
      </c>
      <c r="O4" s="166" t="s">
        <v>7</v>
      </c>
      <c r="P4" s="166"/>
      <c r="Q4" s="166"/>
      <c r="R4" s="166"/>
      <c r="S4" s="165" t="s">
        <v>1246</v>
      </c>
      <c r="T4" s="180" t="s">
        <v>1536</v>
      </c>
      <c r="U4" s="165" t="s">
        <v>20</v>
      </c>
      <c r="V4" s="165" t="s">
        <v>12</v>
      </c>
    </row>
    <row r="5" spans="1:28" s="2" customFormat="1" ht="42" customHeight="1">
      <c r="A5" s="165"/>
      <c r="B5" s="165"/>
      <c r="C5" s="165"/>
      <c r="D5" s="165"/>
      <c r="E5" s="165"/>
      <c r="F5" s="165"/>
      <c r="G5" s="175"/>
      <c r="H5" s="165"/>
      <c r="I5" s="165"/>
      <c r="J5" s="165"/>
      <c r="K5" s="165"/>
      <c r="L5" s="172"/>
      <c r="M5" s="165"/>
      <c r="N5" s="174"/>
      <c r="O5" s="7" t="s">
        <v>8</v>
      </c>
      <c r="P5" s="6" t="s">
        <v>15</v>
      </c>
      <c r="Q5" s="6" t="s">
        <v>661</v>
      </c>
      <c r="R5" s="6" t="s">
        <v>16</v>
      </c>
      <c r="S5" s="165"/>
      <c r="T5" s="180"/>
      <c r="U5" s="165"/>
      <c r="V5" s="165"/>
      <c r="AA5" s="76" t="s">
        <v>1244</v>
      </c>
      <c r="AB5" s="76" t="s">
        <v>1245</v>
      </c>
    </row>
    <row r="6" spans="1:28" s="2" customFormat="1" ht="17.25" customHeight="1">
      <c r="A6" s="6">
        <v>1</v>
      </c>
      <c r="B6" s="50">
        <v>30</v>
      </c>
      <c r="C6" s="50" t="s">
        <v>912</v>
      </c>
      <c r="D6" s="8" t="s">
        <v>1287</v>
      </c>
      <c r="E6" s="8" t="s">
        <v>1410</v>
      </c>
      <c r="F6" s="8" t="s">
        <v>235</v>
      </c>
      <c r="G6" s="24" t="s">
        <v>1411</v>
      </c>
      <c r="H6" s="74">
        <v>38440</v>
      </c>
      <c r="I6" s="8" t="s">
        <v>1412</v>
      </c>
      <c r="J6" s="53" t="s">
        <v>24</v>
      </c>
      <c r="K6" s="53" t="s">
        <v>1151</v>
      </c>
      <c r="L6" s="27">
        <v>4205</v>
      </c>
      <c r="M6" s="24" t="s">
        <v>76</v>
      </c>
      <c r="N6" s="12" t="s">
        <v>183</v>
      </c>
      <c r="O6" s="47">
        <v>9.5</v>
      </c>
      <c r="P6" s="47">
        <v>7.25</v>
      </c>
      <c r="Q6" s="47">
        <v>7.75</v>
      </c>
      <c r="R6" s="47">
        <v>7.5</v>
      </c>
      <c r="S6" s="76">
        <v>7</v>
      </c>
      <c r="T6" s="92">
        <f>SUM(R6,S6,S6)</f>
        <v>21.5</v>
      </c>
      <c r="U6" s="47">
        <v>39.5</v>
      </c>
      <c r="V6" s="6"/>
      <c r="W6" s="28"/>
      <c r="X6" s="5"/>
      <c r="Y6"/>
      <c r="AA6" s="76">
        <v>241</v>
      </c>
      <c r="AB6" s="76">
        <v>6.25</v>
      </c>
    </row>
    <row r="7" spans="1:28" s="2" customFormat="1" ht="17.25" customHeight="1">
      <c r="A7" s="6">
        <v>2</v>
      </c>
      <c r="B7" s="50">
        <v>30</v>
      </c>
      <c r="C7" s="50" t="s">
        <v>901</v>
      </c>
      <c r="D7" s="8" t="s">
        <v>1338</v>
      </c>
      <c r="E7" s="8" t="s">
        <v>1347</v>
      </c>
      <c r="F7" s="8" t="s">
        <v>235</v>
      </c>
      <c r="G7" s="24" t="s">
        <v>1415</v>
      </c>
      <c r="H7" s="74">
        <v>38580</v>
      </c>
      <c r="I7" s="8" t="s">
        <v>1352</v>
      </c>
      <c r="J7" s="53" t="s">
        <v>24</v>
      </c>
      <c r="K7" s="53" t="s">
        <v>1151</v>
      </c>
      <c r="L7" s="27">
        <v>4203</v>
      </c>
      <c r="M7" s="24" t="s">
        <v>162</v>
      </c>
      <c r="N7" s="12" t="s">
        <v>183</v>
      </c>
      <c r="O7" s="47">
        <v>8.5</v>
      </c>
      <c r="P7" s="47">
        <v>7.75</v>
      </c>
      <c r="Q7" s="47">
        <v>8.5</v>
      </c>
      <c r="R7" s="47">
        <v>8.5</v>
      </c>
      <c r="S7" s="76">
        <v>7.5</v>
      </c>
      <c r="T7" s="92">
        <f>SUM(R7,S7,S7)</f>
        <v>23.5</v>
      </c>
      <c r="U7" s="47">
        <v>41.75</v>
      </c>
      <c r="V7" s="6"/>
      <c r="W7" s="4"/>
      <c r="X7" s="5"/>
      <c r="Y7"/>
      <c r="AA7" s="76">
        <v>242</v>
      </c>
      <c r="AB7" s="76">
        <v>7.5</v>
      </c>
    </row>
    <row r="8" spans="1:28" s="2" customFormat="1" ht="17.25" customHeight="1">
      <c r="A8" s="6">
        <v>3</v>
      </c>
      <c r="B8" s="50">
        <v>30</v>
      </c>
      <c r="C8" s="50" t="s">
        <v>201</v>
      </c>
      <c r="D8" s="8" t="s">
        <v>1303</v>
      </c>
      <c r="E8" s="8" t="s">
        <v>1259</v>
      </c>
      <c r="F8" s="8" t="s">
        <v>235</v>
      </c>
      <c r="G8" s="24" t="s">
        <v>1419</v>
      </c>
      <c r="H8" s="74">
        <v>38482</v>
      </c>
      <c r="I8" s="8" t="s">
        <v>1157</v>
      </c>
      <c r="J8" s="53" t="s">
        <v>24</v>
      </c>
      <c r="K8" s="53" t="s">
        <v>1151</v>
      </c>
      <c r="L8" s="27">
        <v>3201</v>
      </c>
      <c r="M8" s="24" t="s">
        <v>76</v>
      </c>
      <c r="N8" s="12" t="s">
        <v>182</v>
      </c>
      <c r="O8" s="47">
        <v>9.5</v>
      </c>
      <c r="P8" s="47">
        <v>7.5</v>
      </c>
      <c r="Q8" s="47">
        <v>9.25</v>
      </c>
      <c r="R8" s="47">
        <v>6.25</v>
      </c>
      <c r="S8" s="76">
        <v>7.5</v>
      </c>
      <c r="T8" s="92">
        <f>SUM(R8,S8,S8)</f>
        <v>21.25</v>
      </c>
      <c r="U8" s="47">
        <v>38.75</v>
      </c>
      <c r="V8" s="6"/>
      <c r="W8" s="4"/>
      <c r="X8" s="5"/>
      <c r="Y8"/>
      <c r="AA8" s="76">
        <v>243</v>
      </c>
      <c r="AB8" s="76" t="s">
        <v>1148</v>
      </c>
    </row>
    <row r="9" spans="1:28" s="2" customFormat="1" ht="17.25" customHeight="1">
      <c r="A9" s="6">
        <v>4</v>
      </c>
      <c r="B9" s="50">
        <v>30</v>
      </c>
      <c r="C9" s="50" t="s">
        <v>310</v>
      </c>
      <c r="D9" s="8" t="s">
        <v>1264</v>
      </c>
      <c r="E9" s="8" t="s">
        <v>1420</v>
      </c>
      <c r="F9" s="8" t="s">
        <v>235</v>
      </c>
      <c r="G9" s="24" t="s">
        <v>1421</v>
      </c>
      <c r="H9" s="74">
        <v>38359</v>
      </c>
      <c r="I9" s="8" t="s">
        <v>1422</v>
      </c>
      <c r="J9" s="53" t="s">
        <v>24</v>
      </c>
      <c r="K9" s="53" t="s">
        <v>1151</v>
      </c>
      <c r="L9" s="27">
        <v>4204</v>
      </c>
      <c r="M9" s="24" t="s">
        <v>85</v>
      </c>
      <c r="N9" s="12" t="s">
        <v>183</v>
      </c>
      <c r="O9" s="47">
        <v>9</v>
      </c>
      <c r="P9" s="47">
        <v>8</v>
      </c>
      <c r="Q9" s="47">
        <v>9</v>
      </c>
      <c r="R9" s="47">
        <v>7</v>
      </c>
      <c r="S9" s="76">
        <v>7.5</v>
      </c>
      <c r="T9" s="92">
        <f>SUM(R9,S9,S9)</f>
        <v>22</v>
      </c>
      <c r="U9" s="47">
        <v>40</v>
      </c>
      <c r="V9" s="6"/>
      <c r="W9" s="4"/>
      <c r="X9" s="5"/>
      <c r="Y9"/>
      <c r="AA9" s="76">
        <v>244</v>
      </c>
      <c r="AB9" s="76">
        <v>5.25</v>
      </c>
    </row>
    <row r="10" spans="1:28" s="2" customFormat="1" ht="17.25" customHeight="1">
      <c r="A10" s="6">
        <v>5</v>
      </c>
      <c r="B10" s="50">
        <v>30</v>
      </c>
      <c r="C10" s="50" t="s">
        <v>910</v>
      </c>
      <c r="D10" s="8" t="s">
        <v>1283</v>
      </c>
      <c r="E10" s="8" t="s">
        <v>266</v>
      </c>
      <c r="F10" s="8" t="s">
        <v>350</v>
      </c>
      <c r="G10" s="24" t="s">
        <v>1423</v>
      </c>
      <c r="H10" s="74">
        <v>38540</v>
      </c>
      <c r="I10" s="8" t="s">
        <v>1174</v>
      </c>
      <c r="J10" s="53" t="s">
        <v>24</v>
      </c>
      <c r="K10" s="53" t="s">
        <v>1151</v>
      </c>
      <c r="L10" s="27">
        <v>4203</v>
      </c>
      <c r="M10" s="24" t="s">
        <v>162</v>
      </c>
      <c r="N10" s="12" t="s">
        <v>183</v>
      </c>
      <c r="O10" s="47">
        <v>8.5</v>
      </c>
      <c r="P10" s="47">
        <v>8.5</v>
      </c>
      <c r="Q10" s="47">
        <v>7.5</v>
      </c>
      <c r="R10" s="47">
        <v>7.75</v>
      </c>
      <c r="S10" s="76">
        <v>7</v>
      </c>
      <c r="T10" s="92">
        <f>SUM(R10,S10,S10)</f>
        <v>21.75</v>
      </c>
      <c r="U10" s="47">
        <v>40</v>
      </c>
      <c r="V10" s="6"/>
      <c r="W10" s="4"/>
      <c r="X10" s="5"/>
      <c r="Y10"/>
      <c r="AA10" s="76">
        <v>245</v>
      </c>
      <c r="AB10" s="76">
        <v>7.25</v>
      </c>
    </row>
    <row r="11" spans="1:28" s="2" customFormat="1" ht="17.25" customHeight="1">
      <c r="A11" s="6">
        <v>6</v>
      </c>
      <c r="B11" s="50">
        <v>30</v>
      </c>
      <c r="C11" s="50" t="s">
        <v>208</v>
      </c>
      <c r="D11" s="8" t="s">
        <v>1424</v>
      </c>
      <c r="E11" s="8" t="s">
        <v>1321</v>
      </c>
      <c r="F11" s="8" t="s">
        <v>350</v>
      </c>
      <c r="G11" s="24" t="s">
        <v>1425</v>
      </c>
      <c r="H11" s="74">
        <v>38439</v>
      </c>
      <c r="I11" s="8" t="s">
        <v>1157</v>
      </c>
      <c r="J11" s="53" t="s">
        <v>24</v>
      </c>
      <c r="K11" s="53" t="s">
        <v>1151</v>
      </c>
      <c r="L11" s="27">
        <v>4204</v>
      </c>
      <c r="M11" s="24" t="s">
        <v>85</v>
      </c>
      <c r="N11" s="12" t="s">
        <v>183</v>
      </c>
      <c r="O11" s="47">
        <v>9.5</v>
      </c>
      <c r="P11" s="47">
        <v>8</v>
      </c>
      <c r="Q11" s="47">
        <v>9.5</v>
      </c>
      <c r="R11" s="47">
        <v>7.25</v>
      </c>
      <c r="S11" s="76">
        <v>7.5</v>
      </c>
      <c r="T11" s="92">
        <f>SUM(R11,S11,S11)</f>
        <v>22.25</v>
      </c>
      <c r="U11" s="47">
        <v>41.5</v>
      </c>
      <c r="V11" s="6"/>
      <c r="W11" s="4"/>
      <c r="X11" s="5"/>
      <c r="Y11"/>
      <c r="AA11" s="76">
        <v>246</v>
      </c>
      <c r="AB11" s="76">
        <v>7</v>
      </c>
    </row>
    <row r="12" spans="1:28" s="2" customFormat="1" ht="17.25" customHeight="1">
      <c r="A12" s="6">
        <v>7</v>
      </c>
      <c r="B12" s="50">
        <v>30</v>
      </c>
      <c r="C12" s="50" t="s">
        <v>913</v>
      </c>
      <c r="D12" s="8" t="s">
        <v>1250</v>
      </c>
      <c r="E12" s="8" t="s">
        <v>1426</v>
      </c>
      <c r="F12" s="8" t="s">
        <v>350</v>
      </c>
      <c r="G12" s="24" t="s">
        <v>1427</v>
      </c>
      <c r="H12" s="74">
        <v>38495</v>
      </c>
      <c r="I12" s="8" t="s">
        <v>1174</v>
      </c>
      <c r="J12" s="53" t="s">
        <v>24</v>
      </c>
      <c r="K12" s="53" t="s">
        <v>1151</v>
      </c>
      <c r="L12" s="27">
        <v>4201</v>
      </c>
      <c r="M12" s="24" t="s">
        <v>84</v>
      </c>
      <c r="N12" s="12" t="s">
        <v>183</v>
      </c>
      <c r="O12" s="47">
        <v>7.25</v>
      </c>
      <c r="P12" s="47">
        <v>8.25</v>
      </c>
      <c r="Q12" s="47">
        <v>9</v>
      </c>
      <c r="R12" s="47">
        <v>7.5</v>
      </c>
      <c r="S12" s="76">
        <v>8</v>
      </c>
      <c r="T12" s="92">
        <f>SUM(R12,S12,S12)</f>
        <v>23.5</v>
      </c>
      <c r="U12" s="47">
        <v>39.5</v>
      </c>
      <c r="V12" s="6"/>
      <c r="W12" s="37"/>
      <c r="X12" s="5"/>
      <c r="Y12"/>
      <c r="AA12" s="76">
        <v>247</v>
      </c>
      <c r="AB12" s="76">
        <v>6.5</v>
      </c>
    </row>
    <row r="13" spans="1:28" s="2" customFormat="1" ht="17.25" customHeight="1">
      <c r="A13" s="6">
        <v>8</v>
      </c>
      <c r="B13" s="50">
        <v>30</v>
      </c>
      <c r="C13" s="50" t="s">
        <v>914</v>
      </c>
      <c r="D13" s="8" t="s">
        <v>1250</v>
      </c>
      <c r="E13" s="8" t="s">
        <v>1428</v>
      </c>
      <c r="F13" s="8" t="s">
        <v>306</v>
      </c>
      <c r="G13" s="24" t="s">
        <v>1429</v>
      </c>
      <c r="H13" s="74">
        <v>38362</v>
      </c>
      <c r="I13" s="8" t="s">
        <v>1174</v>
      </c>
      <c r="J13" s="53" t="s">
        <v>24</v>
      </c>
      <c r="K13" s="53" t="s">
        <v>1151</v>
      </c>
      <c r="L13" s="27">
        <v>4201</v>
      </c>
      <c r="M13" s="24" t="s">
        <v>84</v>
      </c>
      <c r="N13" s="12" t="s">
        <v>183</v>
      </c>
      <c r="O13" s="47">
        <v>9</v>
      </c>
      <c r="P13" s="47">
        <v>8.25</v>
      </c>
      <c r="Q13" s="47">
        <v>9.25</v>
      </c>
      <c r="R13" s="47">
        <v>6.5</v>
      </c>
      <c r="S13" s="76">
        <v>7.75</v>
      </c>
      <c r="T13" s="92">
        <f>SUM(R13,S13,S13)</f>
        <v>22</v>
      </c>
      <c r="U13" s="47">
        <v>39.5</v>
      </c>
      <c r="V13" s="6"/>
      <c r="W13" s="4"/>
      <c r="X13" s="5"/>
      <c r="Y13"/>
      <c r="AA13" s="76">
        <v>248</v>
      </c>
      <c r="AB13" s="76">
        <v>7.5</v>
      </c>
    </row>
    <row r="14" spans="1:28" s="2" customFormat="1" ht="17.25" customHeight="1">
      <c r="A14" s="6">
        <v>9</v>
      </c>
      <c r="B14" s="50">
        <v>30</v>
      </c>
      <c r="C14" s="50" t="s">
        <v>203</v>
      </c>
      <c r="D14" s="8" t="s">
        <v>1287</v>
      </c>
      <c r="E14" s="8" t="s">
        <v>1430</v>
      </c>
      <c r="F14" s="8" t="s">
        <v>306</v>
      </c>
      <c r="G14" s="24" t="s">
        <v>1431</v>
      </c>
      <c r="H14" s="74">
        <v>38482</v>
      </c>
      <c r="I14" s="8" t="s">
        <v>1174</v>
      </c>
      <c r="J14" s="53" t="s">
        <v>24</v>
      </c>
      <c r="K14" s="53" t="s">
        <v>1151</v>
      </c>
      <c r="L14" s="27">
        <v>4204</v>
      </c>
      <c r="M14" s="24" t="s">
        <v>85</v>
      </c>
      <c r="N14" s="12" t="s">
        <v>183</v>
      </c>
      <c r="O14" s="47">
        <v>9.5</v>
      </c>
      <c r="P14" s="47">
        <v>8.25</v>
      </c>
      <c r="Q14" s="47">
        <v>8.5</v>
      </c>
      <c r="R14" s="47">
        <v>7.25</v>
      </c>
      <c r="S14" s="76">
        <v>8.25</v>
      </c>
      <c r="T14" s="92">
        <f>SUM(R14,S14,S14)</f>
        <v>23.75</v>
      </c>
      <c r="U14" s="47">
        <v>40.75</v>
      </c>
      <c r="V14" s="6"/>
      <c r="W14" s="4"/>
      <c r="X14" s="5"/>
      <c r="Y14"/>
      <c r="AA14" s="76">
        <v>249</v>
      </c>
      <c r="AB14" s="76">
        <v>7.5</v>
      </c>
    </row>
    <row r="15" spans="1:28" s="2" customFormat="1" ht="17.25" customHeight="1">
      <c r="A15" s="6">
        <v>10</v>
      </c>
      <c r="B15" s="50">
        <v>30</v>
      </c>
      <c r="C15" s="50" t="s">
        <v>450</v>
      </c>
      <c r="D15" s="8" t="s">
        <v>1302</v>
      </c>
      <c r="E15" s="8" t="s">
        <v>1432</v>
      </c>
      <c r="F15" s="8" t="s">
        <v>1274</v>
      </c>
      <c r="G15" s="24" t="s">
        <v>1433</v>
      </c>
      <c r="H15" s="74">
        <v>38500</v>
      </c>
      <c r="I15" s="8" t="s">
        <v>1352</v>
      </c>
      <c r="J15" s="53" t="s">
        <v>24</v>
      </c>
      <c r="K15" s="53" t="s">
        <v>1151</v>
      </c>
      <c r="L15" s="27">
        <v>4203</v>
      </c>
      <c r="M15" s="24" t="s">
        <v>162</v>
      </c>
      <c r="N15" s="12" t="s">
        <v>183</v>
      </c>
      <c r="O15" s="47">
        <v>9.25</v>
      </c>
      <c r="P15" s="47">
        <v>8</v>
      </c>
      <c r="Q15" s="47">
        <v>8.25</v>
      </c>
      <c r="R15" s="47">
        <v>7</v>
      </c>
      <c r="S15" s="76">
        <v>7.5</v>
      </c>
      <c r="T15" s="92">
        <f>SUM(R15,S15,S15)</f>
        <v>22</v>
      </c>
      <c r="U15" s="47">
        <v>39.5</v>
      </c>
      <c r="V15" s="6"/>
      <c r="W15" s="4"/>
      <c r="X15" s="5"/>
      <c r="Y15"/>
      <c r="AA15" s="76">
        <v>250</v>
      </c>
      <c r="AB15" s="76">
        <v>8</v>
      </c>
    </row>
    <row r="16" spans="1:28" s="2" customFormat="1" ht="17.25" customHeight="1">
      <c r="A16" s="6">
        <v>11</v>
      </c>
      <c r="B16" s="50">
        <v>30</v>
      </c>
      <c r="C16" s="50" t="s">
        <v>922</v>
      </c>
      <c r="D16" s="8" t="s">
        <v>1250</v>
      </c>
      <c r="E16" s="8" t="s">
        <v>1435</v>
      </c>
      <c r="F16" s="8" t="s">
        <v>1274</v>
      </c>
      <c r="G16" s="24" t="s">
        <v>1436</v>
      </c>
      <c r="H16" s="74">
        <v>38432</v>
      </c>
      <c r="I16" s="8" t="s">
        <v>1157</v>
      </c>
      <c r="J16" s="53" t="s">
        <v>24</v>
      </c>
      <c r="K16" s="53" t="s">
        <v>25</v>
      </c>
      <c r="L16" s="27">
        <v>4203</v>
      </c>
      <c r="M16" s="24" t="s">
        <v>162</v>
      </c>
      <c r="N16" s="12" t="s">
        <v>183</v>
      </c>
      <c r="O16" s="47">
        <v>8.75</v>
      </c>
      <c r="P16" s="47">
        <v>7.75</v>
      </c>
      <c r="Q16" s="47">
        <v>7</v>
      </c>
      <c r="R16" s="47">
        <v>7</v>
      </c>
      <c r="S16" s="76">
        <v>7.75</v>
      </c>
      <c r="T16" s="92">
        <f>SUM(R16,S16,S16)</f>
        <v>22.5</v>
      </c>
      <c r="U16" s="47">
        <v>37.5</v>
      </c>
      <c r="V16" s="8"/>
      <c r="W16" s="4"/>
      <c r="X16" s="5"/>
      <c r="Y16"/>
      <c r="AA16" s="76">
        <v>251</v>
      </c>
      <c r="AB16" s="76">
        <v>7</v>
      </c>
    </row>
    <row r="17" spans="1:28" s="2" customFormat="1" ht="17.25" customHeight="1">
      <c r="A17" s="6">
        <v>12</v>
      </c>
      <c r="B17" s="50">
        <v>31</v>
      </c>
      <c r="C17" s="50" t="s">
        <v>202</v>
      </c>
      <c r="D17" s="8" t="s">
        <v>1250</v>
      </c>
      <c r="E17" s="8" t="s">
        <v>1426</v>
      </c>
      <c r="F17" s="8" t="s">
        <v>1271</v>
      </c>
      <c r="G17" s="24" t="s">
        <v>1439</v>
      </c>
      <c r="H17" s="74">
        <v>38366</v>
      </c>
      <c r="I17" s="8" t="s">
        <v>1157</v>
      </c>
      <c r="J17" s="53" t="s">
        <v>24</v>
      </c>
      <c r="K17" s="53" t="s">
        <v>1151</v>
      </c>
      <c r="L17" s="27">
        <v>3204</v>
      </c>
      <c r="M17" s="24" t="s">
        <v>32</v>
      </c>
      <c r="N17" s="12" t="s">
        <v>182</v>
      </c>
      <c r="O17" s="47">
        <v>8.75</v>
      </c>
      <c r="P17" s="47">
        <v>8.75</v>
      </c>
      <c r="Q17" s="47">
        <v>10</v>
      </c>
      <c r="R17" s="47">
        <v>7.75</v>
      </c>
      <c r="S17" s="76">
        <v>7</v>
      </c>
      <c r="T17" s="92">
        <f>SUM(R17,S17,S17)</f>
        <v>21.75</v>
      </c>
      <c r="U17" s="47">
        <v>43</v>
      </c>
      <c r="V17" s="6"/>
      <c r="W17" s="4"/>
      <c r="X17" s="5"/>
      <c r="Y17"/>
      <c r="AA17" s="76">
        <v>252</v>
      </c>
      <c r="AB17" s="76">
        <v>8.25</v>
      </c>
    </row>
    <row r="18" spans="1:28" s="2" customFormat="1" ht="17.25" customHeight="1">
      <c r="A18" s="6">
        <v>13</v>
      </c>
      <c r="B18" s="50">
        <v>31</v>
      </c>
      <c r="C18" s="50" t="s">
        <v>905</v>
      </c>
      <c r="D18" s="8" t="s">
        <v>1255</v>
      </c>
      <c r="E18" s="8" t="s">
        <v>257</v>
      </c>
      <c r="F18" s="8" t="s">
        <v>1271</v>
      </c>
      <c r="G18" s="24" t="s">
        <v>1440</v>
      </c>
      <c r="H18" s="74">
        <v>38536</v>
      </c>
      <c r="I18" s="8" t="s">
        <v>1441</v>
      </c>
      <c r="J18" s="53" t="s">
        <v>24</v>
      </c>
      <c r="K18" s="53" t="s">
        <v>1151</v>
      </c>
      <c r="L18" s="27">
        <v>4211</v>
      </c>
      <c r="M18" s="24" t="s">
        <v>35</v>
      </c>
      <c r="N18" s="12" t="s">
        <v>183</v>
      </c>
      <c r="O18" s="47">
        <v>9.5</v>
      </c>
      <c r="P18" s="47">
        <v>8.75</v>
      </c>
      <c r="Q18" s="47">
        <v>8.5</v>
      </c>
      <c r="R18" s="47">
        <v>7.25</v>
      </c>
      <c r="S18" s="76">
        <v>7</v>
      </c>
      <c r="T18" s="92">
        <f>SUM(R18,S18,S18)</f>
        <v>21.25</v>
      </c>
      <c r="U18" s="47">
        <v>41.25</v>
      </c>
      <c r="V18" s="6"/>
      <c r="W18" s="4"/>
      <c r="X18" s="5"/>
      <c r="Y18"/>
      <c r="AA18" s="76">
        <v>253</v>
      </c>
      <c r="AB18" s="76">
        <v>7.75</v>
      </c>
    </row>
    <row r="19" spans="1:28" s="2" customFormat="1" ht="17.25" customHeight="1">
      <c r="A19" s="6">
        <v>14</v>
      </c>
      <c r="B19" s="125">
        <v>31</v>
      </c>
      <c r="C19" s="125" t="s">
        <v>205</v>
      </c>
      <c r="D19" s="129" t="s">
        <v>1250</v>
      </c>
      <c r="E19" s="129" t="s">
        <v>1442</v>
      </c>
      <c r="F19" s="129" t="s">
        <v>1271</v>
      </c>
      <c r="G19" s="127" t="s">
        <v>1443</v>
      </c>
      <c r="H19" s="128">
        <v>38564</v>
      </c>
      <c r="I19" s="129" t="s">
        <v>1174</v>
      </c>
      <c r="J19" s="130" t="s">
        <v>24</v>
      </c>
      <c r="K19" s="130" t="s">
        <v>1151</v>
      </c>
      <c r="L19" s="126">
        <v>4204</v>
      </c>
      <c r="M19" s="127" t="s">
        <v>85</v>
      </c>
      <c r="N19" s="131" t="s">
        <v>183</v>
      </c>
      <c r="O19" s="92">
        <v>9.25</v>
      </c>
      <c r="P19" s="92">
        <v>8.75</v>
      </c>
      <c r="Q19" s="92">
        <v>8.25</v>
      </c>
      <c r="R19" s="92">
        <v>7.5</v>
      </c>
      <c r="S19" s="155">
        <v>6.75</v>
      </c>
      <c r="T19" s="92">
        <f>SUM(R19,S19,S19)</f>
        <v>21</v>
      </c>
      <c r="U19" s="92">
        <v>41.25</v>
      </c>
      <c r="V19" s="124"/>
      <c r="W19" s="4"/>
      <c r="X19" s="5"/>
      <c r="Y19"/>
      <c r="AA19" s="76">
        <v>254</v>
      </c>
      <c r="AB19" s="76">
        <v>7.5</v>
      </c>
    </row>
    <row r="20" spans="1:28" s="2" customFormat="1" ht="17.25" customHeight="1">
      <c r="A20" s="6">
        <v>15</v>
      </c>
      <c r="B20" s="50">
        <v>31</v>
      </c>
      <c r="C20" s="50" t="s">
        <v>370</v>
      </c>
      <c r="D20" s="8" t="s">
        <v>1250</v>
      </c>
      <c r="E20" s="8" t="s">
        <v>1455</v>
      </c>
      <c r="F20" s="8" t="s">
        <v>266</v>
      </c>
      <c r="G20" s="24" t="s">
        <v>1456</v>
      </c>
      <c r="H20" s="74">
        <v>38567</v>
      </c>
      <c r="I20" s="8" t="s">
        <v>1157</v>
      </c>
      <c r="J20" s="53" t="s">
        <v>24</v>
      </c>
      <c r="K20" s="53" t="s">
        <v>1151</v>
      </c>
      <c r="L20" s="27">
        <v>4207</v>
      </c>
      <c r="M20" s="24" t="s">
        <v>87</v>
      </c>
      <c r="N20" s="12" t="s">
        <v>183</v>
      </c>
      <c r="O20" s="47">
        <v>7.75</v>
      </c>
      <c r="P20" s="47">
        <v>7</v>
      </c>
      <c r="Q20" s="47">
        <v>8.75</v>
      </c>
      <c r="R20" s="47">
        <v>6.25</v>
      </c>
      <c r="S20" s="76">
        <v>7.5</v>
      </c>
      <c r="T20" s="92">
        <f>SUM(R20,S20,S20)</f>
        <v>21.25</v>
      </c>
      <c r="U20" s="47">
        <v>36</v>
      </c>
      <c r="V20" s="6"/>
      <c r="W20" s="4"/>
      <c r="X20" s="5"/>
      <c r="Y20"/>
      <c r="AA20" s="76">
        <v>255</v>
      </c>
      <c r="AB20" s="76">
        <v>7.75</v>
      </c>
    </row>
    <row r="21" spans="1:28" s="2" customFormat="1" ht="17.25" customHeight="1">
      <c r="A21" s="6">
        <v>16</v>
      </c>
      <c r="B21" s="50">
        <v>31</v>
      </c>
      <c r="C21" s="50" t="s">
        <v>902</v>
      </c>
      <c r="D21" s="8" t="s">
        <v>1302</v>
      </c>
      <c r="E21" s="8" t="s">
        <v>1347</v>
      </c>
      <c r="F21" s="8" t="s">
        <v>266</v>
      </c>
      <c r="G21" s="24" t="s">
        <v>1457</v>
      </c>
      <c r="H21" s="74">
        <v>38654</v>
      </c>
      <c r="I21" s="8" t="s">
        <v>1157</v>
      </c>
      <c r="J21" s="53" t="s">
        <v>24</v>
      </c>
      <c r="K21" s="53" t="s">
        <v>1151</v>
      </c>
      <c r="L21" s="27">
        <v>4203</v>
      </c>
      <c r="M21" s="24" t="s">
        <v>162</v>
      </c>
      <c r="N21" s="12" t="s">
        <v>183</v>
      </c>
      <c r="O21" s="47">
        <v>9.25</v>
      </c>
      <c r="P21" s="47">
        <v>7.75</v>
      </c>
      <c r="Q21" s="47">
        <v>9.5</v>
      </c>
      <c r="R21" s="47">
        <v>7.5</v>
      </c>
      <c r="S21" s="76">
        <v>7.25</v>
      </c>
      <c r="T21" s="92">
        <f>SUM(R21,S21,S21)</f>
        <v>22</v>
      </c>
      <c r="U21" s="47">
        <v>41.5</v>
      </c>
      <c r="V21" s="6"/>
      <c r="W21" s="4"/>
      <c r="X21" s="5"/>
      <c r="Y21"/>
      <c r="AA21" s="76">
        <v>256</v>
      </c>
      <c r="AB21" s="76">
        <v>6.75</v>
      </c>
    </row>
    <row r="22" spans="1:28" s="2" customFormat="1" ht="17.25" customHeight="1">
      <c r="A22" s="6">
        <v>17</v>
      </c>
      <c r="B22" s="50">
        <v>32</v>
      </c>
      <c r="C22" s="50" t="s">
        <v>903</v>
      </c>
      <c r="D22" s="8" t="s">
        <v>1264</v>
      </c>
      <c r="E22" s="8" t="s">
        <v>1459</v>
      </c>
      <c r="F22" s="8" t="s">
        <v>225</v>
      </c>
      <c r="G22" s="24" t="s">
        <v>1460</v>
      </c>
      <c r="H22" s="74">
        <v>38424</v>
      </c>
      <c r="I22" s="8" t="s">
        <v>1157</v>
      </c>
      <c r="J22" s="53" t="s">
        <v>24</v>
      </c>
      <c r="K22" s="53" t="s">
        <v>1151</v>
      </c>
      <c r="L22" s="27">
        <v>4201</v>
      </c>
      <c r="M22" s="24" t="s">
        <v>84</v>
      </c>
      <c r="N22" s="12" t="s">
        <v>183</v>
      </c>
      <c r="O22" s="47">
        <v>8.5</v>
      </c>
      <c r="P22" s="47">
        <v>8.25</v>
      </c>
      <c r="Q22" s="47">
        <v>10</v>
      </c>
      <c r="R22" s="47">
        <v>7.25</v>
      </c>
      <c r="S22" s="76">
        <v>8</v>
      </c>
      <c r="T22" s="92">
        <f>SUM(R22,S22,S22)</f>
        <v>23.25</v>
      </c>
      <c r="U22" s="47">
        <v>41.25</v>
      </c>
      <c r="V22" s="6"/>
      <c r="W22" s="4"/>
      <c r="X22" s="5"/>
      <c r="Y22"/>
      <c r="AA22" s="76">
        <v>257</v>
      </c>
      <c r="AB22" s="76">
        <v>7</v>
      </c>
    </row>
    <row r="23" spans="1:28" s="2" customFormat="1" ht="17.25" customHeight="1">
      <c r="A23" s="6">
        <v>18</v>
      </c>
      <c r="B23" s="50">
        <v>32</v>
      </c>
      <c r="C23" s="50" t="s">
        <v>904</v>
      </c>
      <c r="D23" s="8" t="s">
        <v>1302</v>
      </c>
      <c r="E23" s="8" t="s">
        <v>1342</v>
      </c>
      <c r="F23" s="8" t="s">
        <v>1340</v>
      </c>
      <c r="G23" s="24" t="s">
        <v>1467</v>
      </c>
      <c r="H23" s="74">
        <v>38689</v>
      </c>
      <c r="I23" s="8" t="s">
        <v>1157</v>
      </c>
      <c r="J23" s="53" t="s">
        <v>24</v>
      </c>
      <c r="K23" s="53" t="s">
        <v>1151</v>
      </c>
      <c r="L23" s="27">
        <v>4203</v>
      </c>
      <c r="M23" s="24" t="s">
        <v>162</v>
      </c>
      <c r="N23" s="12" t="s">
        <v>183</v>
      </c>
      <c r="O23" s="47">
        <v>9</v>
      </c>
      <c r="P23" s="47">
        <v>8.25</v>
      </c>
      <c r="Q23" s="47">
        <v>9.5</v>
      </c>
      <c r="R23" s="47">
        <v>7.25</v>
      </c>
      <c r="S23" s="76">
        <v>8.25</v>
      </c>
      <c r="T23" s="92">
        <f>SUM(R23,S23,S23)</f>
        <v>23.75</v>
      </c>
      <c r="U23" s="47">
        <v>41.25</v>
      </c>
      <c r="V23" s="8"/>
      <c r="W23" s="4"/>
      <c r="X23" s="5"/>
      <c r="Y23"/>
      <c r="AA23" s="76">
        <v>258</v>
      </c>
      <c r="AB23" s="76">
        <v>7</v>
      </c>
    </row>
    <row r="24" spans="1:28" s="2" customFormat="1" ht="17.25" customHeight="1">
      <c r="A24" s="6">
        <v>19</v>
      </c>
      <c r="B24" s="50">
        <v>32</v>
      </c>
      <c r="C24" s="50" t="s">
        <v>908</v>
      </c>
      <c r="D24" s="8" t="s">
        <v>1311</v>
      </c>
      <c r="E24" s="8" t="s">
        <v>1295</v>
      </c>
      <c r="F24" s="8" t="s">
        <v>1347</v>
      </c>
      <c r="G24" s="24" t="s">
        <v>1468</v>
      </c>
      <c r="H24" s="74">
        <v>38407</v>
      </c>
      <c r="I24" s="8" t="s">
        <v>1157</v>
      </c>
      <c r="J24" s="53" t="s">
        <v>24</v>
      </c>
      <c r="K24" s="53" t="s">
        <v>1151</v>
      </c>
      <c r="L24" s="27">
        <v>4204</v>
      </c>
      <c r="M24" s="24" t="s">
        <v>85</v>
      </c>
      <c r="N24" s="12" t="s">
        <v>183</v>
      </c>
      <c r="O24" s="47">
        <v>8.75</v>
      </c>
      <c r="P24" s="47">
        <v>8.5</v>
      </c>
      <c r="Q24" s="47">
        <v>9.25</v>
      </c>
      <c r="R24" s="47">
        <v>7</v>
      </c>
      <c r="S24" s="76">
        <v>7.5</v>
      </c>
      <c r="T24" s="92">
        <f>SUM(R24,S24,S24)</f>
        <v>22</v>
      </c>
      <c r="U24" s="47">
        <v>40.5</v>
      </c>
      <c r="V24" s="6"/>
      <c r="W24" s="4"/>
      <c r="X24" s="5"/>
      <c r="Y24"/>
      <c r="AA24" s="76">
        <v>259</v>
      </c>
      <c r="AB24" s="76">
        <v>6.75</v>
      </c>
    </row>
    <row r="25" spans="1:28" s="2" customFormat="1" ht="17.25" customHeight="1">
      <c r="A25" s="6">
        <v>20</v>
      </c>
      <c r="B25" s="50">
        <v>32</v>
      </c>
      <c r="C25" s="50" t="s">
        <v>900</v>
      </c>
      <c r="D25" s="8" t="s">
        <v>1471</v>
      </c>
      <c r="E25" s="8" t="s">
        <v>1472</v>
      </c>
      <c r="F25" s="8" t="s">
        <v>362</v>
      </c>
      <c r="G25" s="24" t="s">
        <v>1473</v>
      </c>
      <c r="H25" s="74">
        <v>38347</v>
      </c>
      <c r="I25" s="8" t="s">
        <v>1352</v>
      </c>
      <c r="J25" s="53" t="s">
        <v>24</v>
      </c>
      <c r="K25" s="53" t="s">
        <v>1151</v>
      </c>
      <c r="L25" s="27">
        <v>4204</v>
      </c>
      <c r="M25" s="24" t="s">
        <v>85</v>
      </c>
      <c r="N25" s="12" t="s">
        <v>183</v>
      </c>
      <c r="O25" s="47">
        <v>9.75</v>
      </c>
      <c r="P25" s="47">
        <v>8</v>
      </c>
      <c r="Q25" s="47">
        <v>9.75</v>
      </c>
      <c r="R25" s="47">
        <v>7.75</v>
      </c>
      <c r="S25" s="76">
        <v>8.25</v>
      </c>
      <c r="T25" s="92">
        <f>SUM(R25,S25,S25)</f>
        <v>24.25</v>
      </c>
      <c r="U25" s="47">
        <v>43</v>
      </c>
      <c r="V25" s="6"/>
      <c r="W25" s="4"/>
      <c r="X25" s="5"/>
      <c r="Y25"/>
      <c r="AA25" s="76">
        <v>260</v>
      </c>
      <c r="AB25" s="76">
        <v>7</v>
      </c>
    </row>
    <row r="26" spans="1:28" s="2" customFormat="1" ht="17.25" customHeight="1">
      <c r="A26" s="6">
        <v>21</v>
      </c>
      <c r="B26" s="50">
        <v>32</v>
      </c>
      <c r="C26" s="50" t="s">
        <v>448</v>
      </c>
      <c r="D26" s="8" t="s">
        <v>1271</v>
      </c>
      <c r="E26" s="8" t="s">
        <v>1476</v>
      </c>
      <c r="F26" s="8" t="s">
        <v>362</v>
      </c>
      <c r="G26" s="24" t="s">
        <v>1477</v>
      </c>
      <c r="H26" s="74">
        <v>38533</v>
      </c>
      <c r="I26" s="8" t="s">
        <v>1174</v>
      </c>
      <c r="J26" s="53" t="s">
        <v>24</v>
      </c>
      <c r="K26" s="53" t="s">
        <v>1151</v>
      </c>
      <c r="L26" s="27">
        <v>4207</v>
      </c>
      <c r="M26" s="24" t="s">
        <v>87</v>
      </c>
      <c r="N26" s="12" t="s">
        <v>183</v>
      </c>
      <c r="O26" s="47">
        <v>9.25</v>
      </c>
      <c r="P26" s="47">
        <v>8.75</v>
      </c>
      <c r="Q26" s="47">
        <v>8.25</v>
      </c>
      <c r="R26" s="47">
        <v>8.5</v>
      </c>
      <c r="S26" s="76">
        <v>8.25</v>
      </c>
      <c r="T26" s="92">
        <f>SUM(R26,S26,S26)</f>
        <v>25</v>
      </c>
      <c r="U26" s="47">
        <v>43.25</v>
      </c>
      <c r="V26" s="6"/>
      <c r="W26" s="4"/>
      <c r="X26" s="5"/>
      <c r="Y26"/>
      <c r="AA26" s="76">
        <v>261</v>
      </c>
      <c r="AB26" s="76">
        <v>6.75</v>
      </c>
    </row>
    <row r="27" spans="1:28" s="2" customFormat="1" ht="17.25" customHeight="1">
      <c r="A27" s="6">
        <v>22</v>
      </c>
      <c r="B27" s="50">
        <v>32</v>
      </c>
      <c r="C27" s="50" t="s">
        <v>899</v>
      </c>
      <c r="D27" s="8" t="s">
        <v>1302</v>
      </c>
      <c r="E27" s="8" t="s">
        <v>1407</v>
      </c>
      <c r="F27" s="8" t="s">
        <v>362</v>
      </c>
      <c r="G27" s="24" t="s">
        <v>1480</v>
      </c>
      <c r="H27" s="74">
        <v>38409</v>
      </c>
      <c r="I27" s="8" t="s">
        <v>1352</v>
      </c>
      <c r="J27" s="53" t="s">
        <v>24</v>
      </c>
      <c r="K27" s="53" t="s">
        <v>1151</v>
      </c>
      <c r="L27" s="27">
        <v>4203</v>
      </c>
      <c r="M27" s="24" t="s">
        <v>162</v>
      </c>
      <c r="N27" s="12" t="s">
        <v>183</v>
      </c>
      <c r="O27" s="47">
        <v>9.5</v>
      </c>
      <c r="P27" s="47">
        <v>8.25</v>
      </c>
      <c r="Q27" s="47">
        <v>9.75</v>
      </c>
      <c r="R27" s="47">
        <v>8</v>
      </c>
      <c r="S27" s="76">
        <v>7.25</v>
      </c>
      <c r="T27" s="92">
        <f>SUM(R27,S27,S27)</f>
        <v>22.5</v>
      </c>
      <c r="U27" s="47">
        <v>43.5</v>
      </c>
      <c r="V27" s="6"/>
      <c r="W27" s="4"/>
      <c r="X27" s="5"/>
      <c r="Y27"/>
      <c r="AA27" s="76">
        <v>262</v>
      </c>
      <c r="AB27" s="76">
        <v>5</v>
      </c>
    </row>
    <row r="28" spans="1:28" s="2" customFormat="1" ht="17.25" customHeight="1">
      <c r="A28" s="6">
        <v>23</v>
      </c>
      <c r="B28" s="50">
        <v>33</v>
      </c>
      <c r="C28" s="50" t="s">
        <v>377</v>
      </c>
      <c r="D28" s="8" t="s">
        <v>1250</v>
      </c>
      <c r="E28" s="8" t="s">
        <v>1271</v>
      </c>
      <c r="F28" s="8" t="s">
        <v>1321</v>
      </c>
      <c r="G28" s="24" t="s">
        <v>1486</v>
      </c>
      <c r="H28" s="74">
        <v>38368</v>
      </c>
      <c r="I28" s="8" t="s">
        <v>1487</v>
      </c>
      <c r="J28" s="53" t="s">
        <v>24</v>
      </c>
      <c r="K28" s="53" t="s">
        <v>1151</v>
      </c>
      <c r="L28" s="27">
        <v>4210</v>
      </c>
      <c r="M28" s="24" t="s">
        <v>89</v>
      </c>
      <c r="N28" s="12" t="s">
        <v>183</v>
      </c>
      <c r="O28" s="47">
        <v>8.75</v>
      </c>
      <c r="P28" s="47">
        <v>8.5</v>
      </c>
      <c r="Q28" s="47">
        <v>10</v>
      </c>
      <c r="R28" s="47">
        <v>7.5</v>
      </c>
      <c r="S28" s="76">
        <v>8</v>
      </c>
      <c r="T28" s="92">
        <f>SUM(R28,S28,S28)</f>
        <v>23.5</v>
      </c>
      <c r="U28" s="47">
        <v>42.25</v>
      </c>
      <c r="V28" s="6"/>
      <c r="W28" s="4"/>
      <c r="X28" s="5"/>
      <c r="Y28"/>
      <c r="AA28" s="76">
        <v>263</v>
      </c>
      <c r="AB28" s="76">
        <v>6.75</v>
      </c>
    </row>
    <row r="29" spans="1:28" s="2" customFormat="1" ht="17.25" customHeight="1">
      <c r="A29" s="6">
        <v>24</v>
      </c>
      <c r="B29" s="50">
        <v>33</v>
      </c>
      <c r="C29" s="50" t="s">
        <v>378</v>
      </c>
      <c r="D29" s="8" t="s">
        <v>1287</v>
      </c>
      <c r="E29" s="8" t="s">
        <v>236</v>
      </c>
      <c r="F29" s="8" t="s">
        <v>1488</v>
      </c>
      <c r="G29" s="24" t="s">
        <v>1489</v>
      </c>
      <c r="H29" s="74">
        <v>38375</v>
      </c>
      <c r="I29" s="8" t="s">
        <v>1490</v>
      </c>
      <c r="J29" s="53" t="s">
        <v>24</v>
      </c>
      <c r="K29" s="53" t="s">
        <v>25</v>
      </c>
      <c r="L29" s="27">
        <v>8201</v>
      </c>
      <c r="M29" s="24" t="s">
        <v>143</v>
      </c>
      <c r="N29" s="12" t="s">
        <v>187</v>
      </c>
      <c r="O29" s="47">
        <v>9.75</v>
      </c>
      <c r="P29" s="47">
        <v>8.5</v>
      </c>
      <c r="Q29" s="47">
        <v>9.75</v>
      </c>
      <c r="R29" s="47">
        <v>7.5</v>
      </c>
      <c r="S29" s="76">
        <v>7.75</v>
      </c>
      <c r="T29" s="92">
        <f>SUM(R29,S29,S29)</f>
        <v>23</v>
      </c>
      <c r="U29" s="47">
        <v>43</v>
      </c>
      <c r="V29" s="6"/>
      <c r="W29" s="4"/>
      <c r="X29" s="5"/>
      <c r="Y29"/>
      <c r="AA29" s="76">
        <v>264</v>
      </c>
      <c r="AB29" s="76">
        <v>6.75</v>
      </c>
    </row>
    <row r="30" spans="1:28" s="2" customFormat="1" ht="17.25" customHeight="1">
      <c r="A30" s="6">
        <v>25</v>
      </c>
      <c r="B30" s="50">
        <v>33</v>
      </c>
      <c r="C30" s="50" t="s">
        <v>441</v>
      </c>
      <c r="D30" s="8" t="s">
        <v>1250</v>
      </c>
      <c r="E30" s="8" t="s">
        <v>1495</v>
      </c>
      <c r="F30" s="8" t="s">
        <v>1492</v>
      </c>
      <c r="G30" s="24" t="s">
        <v>1496</v>
      </c>
      <c r="H30" s="74">
        <v>38716</v>
      </c>
      <c r="I30" s="8" t="s">
        <v>1157</v>
      </c>
      <c r="J30" s="53" t="s">
        <v>24</v>
      </c>
      <c r="K30" s="53" t="s">
        <v>1151</v>
      </c>
      <c r="L30" s="27">
        <v>4201</v>
      </c>
      <c r="M30" s="24" t="s">
        <v>84</v>
      </c>
      <c r="N30" s="12" t="s">
        <v>183</v>
      </c>
      <c r="O30" s="47">
        <v>8.5</v>
      </c>
      <c r="P30" s="47">
        <v>8.25</v>
      </c>
      <c r="Q30" s="47">
        <v>9</v>
      </c>
      <c r="R30" s="47">
        <v>6.5</v>
      </c>
      <c r="S30" s="76">
        <v>8</v>
      </c>
      <c r="T30" s="92">
        <f>SUM(R30,S30,S30)</f>
        <v>22.5</v>
      </c>
      <c r="U30" s="47">
        <v>38.75</v>
      </c>
      <c r="V30" s="6"/>
      <c r="W30" s="4"/>
      <c r="X30" s="5"/>
      <c r="Y30"/>
      <c r="AA30" s="76">
        <v>265</v>
      </c>
      <c r="AB30" s="76">
        <v>6.25</v>
      </c>
    </row>
    <row r="31" spans="1:28" s="2" customFormat="1" ht="17.25" customHeight="1">
      <c r="A31" s="6">
        <v>26</v>
      </c>
      <c r="B31" s="50">
        <v>33</v>
      </c>
      <c r="C31" s="50" t="s">
        <v>366</v>
      </c>
      <c r="D31" s="8" t="s">
        <v>1250</v>
      </c>
      <c r="E31" s="8" t="s">
        <v>1498</v>
      </c>
      <c r="F31" s="8" t="s">
        <v>1368</v>
      </c>
      <c r="G31" s="24" t="s">
        <v>1499</v>
      </c>
      <c r="H31" s="74">
        <v>38446</v>
      </c>
      <c r="I31" s="8" t="s">
        <v>1186</v>
      </c>
      <c r="J31" s="53" t="s">
        <v>24</v>
      </c>
      <c r="K31" s="53" t="s">
        <v>1151</v>
      </c>
      <c r="L31" s="27">
        <v>5218</v>
      </c>
      <c r="M31" s="24" t="s">
        <v>107</v>
      </c>
      <c r="N31" s="12" t="s">
        <v>184</v>
      </c>
      <c r="O31" s="47">
        <v>8.75</v>
      </c>
      <c r="P31" s="47">
        <v>8</v>
      </c>
      <c r="Q31" s="47">
        <v>7.75</v>
      </c>
      <c r="R31" s="47">
        <v>7.5</v>
      </c>
      <c r="S31" s="76">
        <v>7.5</v>
      </c>
      <c r="T31" s="92">
        <f>SUM(R31,S31,S31)</f>
        <v>22.5</v>
      </c>
      <c r="U31" s="47">
        <v>39.5</v>
      </c>
      <c r="V31" s="6"/>
      <c r="W31" s="4"/>
      <c r="X31" s="5"/>
      <c r="Y31"/>
      <c r="AA31" s="76">
        <v>266</v>
      </c>
      <c r="AB31" s="76">
        <v>7.25</v>
      </c>
    </row>
    <row r="32" spans="1:28" s="2" customFormat="1" ht="17.25" customHeight="1">
      <c r="A32" s="6">
        <v>27</v>
      </c>
      <c r="B32" s="50">
        <v>33</v>
      </c>
      <c r="C32" s="50" t="s">
        <v>443</v>
      </c>
      <c r="D32" s="8" t="s">
        <v>1274</v>
      </c>
      <c r="E32" s="8" t="s">
        <v>1295</v>
      </c>
      <c r="F32" s="8" t="s">
        <v>1500</v>
      </c>
      <c r="G32" s="24" t="s">
        <v>1501</v>
      </c>
      <c r="H32" s="74">
        <v>38568</v>
      </c>
      <c r="I32" s="8" t="s">
        <v>1174</v>
      </c>
      <c r="J32" s="53" t="s">
        <v>24</v>
      </c>
      <c r="K32" s="53" t="s">
        <v>1151</v>
      </c>
      <c r="L32" s="27">
        <v>4205</v>
      </c>
      <c r="M32" s="24" t="s">
        <v>76</v>
      </c>
      <c r="N32" s="12" t="s">
        <v>183</v>
      </c>
      <c r="O32" s="47">
        <v>8.25</v>
      </c>
      <c r="P32" s="47">
        <v>7.5</v>
      </c>
      <c r="Q32" s="47">
        <v>8.5</v>
      </c>
      <c r="R32" s="47">
        <v>7.25</v>
      </c>
      <c r="S32" s="76">
        <v>7.5</v>
      </c>
      <c r="T32" s="92">
        <f>SUM(R32,S32,S32)</f>
        <v>22.25</v>
      </c>
      <c r="U32" s="47">
        <v>38.75</v>
      </c>
      <c r="V32" s="6"/>
      <c r="W32" s="4"/>
      <c r="X32" s="5"/>
      <c r="Y32"/>
      <c r="AA32" s="76">
        <v>267</v>
      </c>
      <c r="AB32" s="76">
        <v>6</v>
      </c>
    </row>
    <row r="33" spans="1:28" s="2" customFormat="1" ht="17.25" customHeight="1">
      <c r="A33" s="6">
        <v>28</v>
      </c>
      <c r="B33" s="50">
        <v>33</v>
      </c>
      <c r="C33" s="50" t="s">
        <v>375</v>
      </c>
      <c r="D33" s="8" t="s">
        <v>1302</v>
      </c>
      <c r="E33" s="8" t="s">
        <v>1502</v>
      </c>
      <c r="F33" s="8" t="s">
        <v>246</v>
      </c>
      <c r="G33" s="24" t="s">
        <v>1503</v>
      </c>
      <c r="H33" s="74">
        <v>38620</v>
      </c>
      <c r="I33" s="8" t="s">
        <v>1504</v>
      </c>
      <c r="J33" s="53" t="s">
        <v>24</v>
      </c>
      <c r="K33" s="53" t="s">
        <v>1151</v>
      </c>
      <c r="L33" s="27">
        <v>4201</v>
      </c>
      <c r="M33" s="24" t="s">
        <v>84</v>
      </c>
      <c r="N33" s="12" t="s">
        <v>183</v>
      </c>
      <c r="O33" s="47">
        <v>8.5</v>
      </c>
      <c r="P33" s="47">
        <v>8</v>
      </c>
      <c r="Q33" s="47">
        <v>9.5</v>
      </c>
      <c r="R33" s="47">
        <v>7.25</v>
      </c>
      <c r="S33" s="76">
        <v>8</v>
      </c>
      <c r="T33" s="92">
        <f>SUM(R33,S33,S33)</f>
        <v>23.25</v>
      </c>
      <c r="U33" s="47">
        <v>40.5</v>
      </c>
      <c r="V33" s="6"/>
      <c r="W33" s="4"/>
      <c r="X33" s="5"/>
      <c r="Y33"/>
      <c r="AA33" s="76">
        <v>268</v>
      </c>
      <c r="AB33" s="76">
        <v>6</v>
      </c>
    </row>
    <row r="34" spans="1:28" s="2" customFormat="1" ht="17.25" customHeight="1">
      <c r="A34" s="6">
        <v>29</v>
      </c>
      <c r="B34" s="50">
        <v>33</v>
      </c>
      <c r="C34" s="50" t="s">
        <v>437</v>
      </c>
      <c r="D34" s="8" t="s">
        <v>1255</v>
      </c>
      <c r="E34" s="8" t="s">
        <v>1321</v>
      </c>
      <c r="F34" s="8" t="s">
        <v>1374</v>
      </c>
      <c r="G34" s="24" t="s">
        <v>1376</v>
      </c>
      <c r="H34" s="74">
        <v>38532</v>
      </c>
      <c r="I34" s="8" t="s">
        <v>1157</v>
      </c>
      <c r="J34" s="53" t="s">
        <v>24</v>
      </c>
      <c r="K34" s="53" t="s">
        <v>1151</v>
      </c>
      <c r="L34" s="27">
        <v>4206</v>
      </c>
      <c r="M34" s="24" t="s">
        <v>86</v>
      </c>
      <c r="N34" s="12" t="s">
        <v>183</v>
      </c>
      <c r="O34" s="47">
        <v>9.75</v>
      </c>
      <c r="P34" s="47">
        <v>8.25</v>
      </c>
      <c r="Q34" s="47">
        <v>10</v>
      </c>
      <c r="R34" s="47">
        <v>7.5</v>
      </c>
      <c r="S34" s="76">
        <v>7.25</v>
      </c>
      <c r="T34" s="92">
        <f>SUM(R34,S34,S34)</f>
        <v>22</v>
      </c>
      <c r="U34" s="47">
        <v>43</v>
      </c>
      <c r="V34" s="6"/>
      <c r="W34" s="4"/>
      <c r="X34" s="5"/>
      <c r="Y34"/>
      <c r="AA34" s="76">
        <v>269</v>
      </c>
      <c r="AB34" s="76">
        <v>7.5</v>
      </c>
    </row>
    <row r="35" spans="1:28" s="2" customFormat="1" ht="17.25" customHeight="1">
      <c r="A35" s="6">
        <v>30</v>
      </c>
      <c r="B35" s="50">
        <v>33</v>
      </c>
      <c r="C35" s="50" t="s">
        <v>379</v>
      </c>
      <c r="D35" s="8" t="s">
        <v>225</v>
      </c>
      <c r="E35" s="8" t="s">
        <v>257</v>
      </c>
      <c r="F35" s="8" t="s">
        <v>1510</v>
      </c>
      <c r="G35" s="24" t="s">
        <v>1511</v>
      </c>
      <c r="H35" s="74">
        <v>38622</v>
      </c>
      <c r="I35" s="8" t="s">
        <v>1157</v>
      </c>
      <c r="J35" s="53" t="s">
        <v>24</v>
      </c>
      <c r="K35" s="53" t="s">
        <v>1151</v>
      </c>
      <c r="L35" s="27">
        <v>4201</v>
      </c>
      <c r="M35" s="24" t="s">
        <v>84</v>
      </c>
      <c r="N35" s="12" t="s">
        <v>183</v>
      </c>
      <c r="O35" s="47">
        <v>8</v>
      </c>
      <c r="P35" s="47">
        <v>8.5</v>
      </c>
      <c r="Q35" s="47">
        <v>9.25</v>
      </c>
      <c r="R35" s="47">
        <v>7.5</v>
      </c>
      <c r="S35" s="76">
        <v>8</v>
      </c>
      <c r="T35" s="92">
        <f>SUM(R35,S35,S35)</f>
        <v>23.5</v>
      </c>
      <c r="U35" s="47">
        <v>40.75</v>
      </c>
      <c r="V35" s="6"/>
      <c r="W35" s="4"/>
      <c r="X35" s="5"/>
      <c r="Y35"/>
      <c r="AA35" s="76">
        <v>270</v>
      </c>
      <c r="AB35" s="76">
        <v>6.75</v>
      </c>
    </row>
    <row r="36" spans="1:28" s="2" customFormat="1" ht="17.25" customHeight="1">
      <c r="A36" s="6">
        <v>31</v>
      </c>
      <c r="B36" s="50">
        <v>33</v>
      </c>
      <c r="C36" s="50" t="s">
        <v>373</v>
      </c>
      <c r="D36" s="8" t="s">
        <v>1250</v>
      </c>
      <c r="E36" s="8" t="s">
        <v>1515</v>
      </c>
      <c r="F36" s="8" t="s">
        <v>1516</v>
      </c>
      <c r="G36" s="24" t="s">
        <v>1517</v>
      </c>
      <c r="H36" s="74">
        <v>38565</v>
      </c>
      <c r="I36" s="8" t="s">
        <v>1518</v>
      </c>
      <c r="J36" s="53" t="s">
        <v>24</v>
      </c>
      <c r="K36" s="53" t="s">
        <v>1151</v>
      </c>
      <c r="L36" s="27">
        <v>4204</v>
      </c>
      <c r="M36" s="24" t="s">
        <v>85</v>
      </c>
      <c r="N36" s="12" t="s">
        <v>183</v>
      </c>
      <c r="O36" s="47">
        <v>9</v>
      </c>
      <c r="P36" s="47">
        <v>8</v>
      </c>
      <c r="Q36" s="47">
        <v>8.5</v>
      </c>
      <c r="R36" s="47">
        <v>7</v>
      </c>
      <c r="S36" s="76">
        <v>7</v>
      </c>
      <c r="T36" s="92">
        <f>SUM(R36,S36,S36)</f>
        <v>21</v>
      </c>
      <c r="U36" s="47">
        <v>39.5</v>
      </c>
      <c r="V36" s="6"/>
      <c r="W36" s="4"/>
      <c r="X36" s="5"/>
      <c r="Y36"/>
      <c r="AA36" s="76">
        <v>271</v>
      </c>
      <c r="AB36" s="76">
        <v>8</v>
      </c>
    </row>
    <row r="37" spans="1:28" s="2" customFormat="1" ht="17.25" customHeight="1">
      <c r="A37" s="6">
        <v>32</v>
      </c>
      <c r="B37" s="50">
        <v>33</v>
      </c>
      <c r="C37" s="50" t="s">
        <v>911</v>
      </c>
      <c r="D37" s="8" t="s">
        <v>1250</v>
      </c>
      <c r="E37" s="8" t="s">
        <v>1521</v>
      </c>
      <c r="F37" s="8" t="s">
        <v>1522</v>
      </c>
      <c r="G37" s="24" t="s">
        <v>1523</v>
      </c>
      <c r="H37" s="74">
        <v>38358</v>
      </c>
      <c r="I37" s="8" t="s">
        <v>1422</v>
      </c>
      <c r="J37" s="53" t="s">
        <v>24</v>
      </c>
      <c r="K37" s="53" t="s">
        <v>1151</v>
      </c>
      <c r="L37" s="27">
        <v>4210</v>
      </c>
      <c r="M37" s="24" t="s">
        <v>89</v>
      </c>
      <c r="N37" s="12" t="s">
        <v>183</v>
      </c>
      <c r="O37" s="47">
        <v>8.25</v>
      </c>
      <c r="P37" s="47">
        <v>8</v>
      </c>
      <c r="Q37" s="47">
        <v>9.25</v>
      </c>
      <c r="R37" s="47">
        <v>7.25</v>
      </c>
      <c r="S37" s="76">
        <v>7</v>
      </c>
      <c r="T37" s="92">
        <f>SUM(R37,S37,S37)</f>
        <v>21.25</v>
      </c>
      <c r="U37" s="47">
        <v>40</v>
      </c>
      <c r="V37" s="6"/>
      <c r="W37" s="4"/>
      <c r="X37" s="5"/>
      <c r="Y37"/>
      <c r="AA37" s="76">
        <v>272</v>
      </c>
      <c r="AB37" s="76">
        <v>7</v>
      </c>
    </row>
    <row r="38" spans="1:28" s="2" customFormat="1" ht="17.25" customHeight="1">
      <c r="A38" s="6">
        <v>33</v>
      </c>
      <c r="B38" s="50">
        <v>34</v>
      </c>
      <c r="C38" s="50" t="s">
        <v>907</v>
      </c>
      <c r="D38" s="8" t="s">
        <v>1303</v>
      </c>
      <c r="E38" s="8" t="s">
        <v>257</v>
      </c>
      <c r="F38" s="8" t="s">
        <v>1526</v>
      </c>
      <c r="G38" s="24" t="s">
        <v>1527</v>
      </c>
      <c r="H38" s="74">
        <v>38359</v>
      </c>
      <c r="I38" s="8" t="s">
        <v>1157</v>
      </c>
      <c r="J38" s="53" t="s">
        <v>24</v>
      </c>
      <c r="K38" s="53" t="s">
        <v>1151</v>
      </c>
      <c r="L38" s="27">
        <v>4201</v>
      </c>
      <c r="M38" s="24" t="s">
        <v>84</v>
      </c>
      <c r="N38" s="12" t="s">
        <v>183</v>
      </c>
      <c r="O38" s="47">
        <v>9.5</v>
      </c>
      <c r="P38" s="47">
        <v>7.75</v>
      </c>
      <c r="Q38" s="47">
        <v>9.25</v>
      </c>
      <c r="R38" s="47">
        <v>7</v>
      </c>
      <c r="S38" s="76">
        <v>7.25</v>
      </c>
      <c r="T38" s="92">
        <f>SUM(R38,S38,S38)</f>
        <v>21.5</v>
      </c>
      <c r="U38" s="47">
        <v>40.5</v>
      </c>
      <c r="V38" s="6"/>
      <c r="W38" s="4"/>
      <c r="X38" s="5"/>
      <c r="Y38"/>
      <c r="AA38" s="76">
        <v>273</v>
      </c>
      <c r="AB38" s="76">
        <v>6.5</v>
      </c>
    </row>
    <row r="39" spans="1:28" s="2" customFormat="1" ht="17.25" customHeight="1">
      <c r="A39" s="6">
        <v>34</v>
      </c>
      <c r="B39" s="50">
        <v>34</v>
      </c>
      <c r="C39" s="50" t="s">
        <v>376</v>
      </c>
      <c r="D39" s="8" t="s">
        <v>887</v>
      </c>
      <c r="E39" s="8" t="s">
        <v>1271</v>
      </c>
      <c r="F39" s="8" t="s">
        <v>386</v>
      </c>
      <c r="G39" s="24" t="s">
        <v>1533</v>
      </c>
      <c r="H39" s="74">
        <v>38596</v>
      </c>
      <c r="I39" s="8" t="s">
        <v>1174</v>
      </c>
      <c r="J39" s="53" t="s">
        <v>24</v>
      </c>
      <c r="K39" s="53" t="s">
        <v>1151</v>
      </c>
      <c r="L39" s="27">
        <v>4203</v>
      </c>
      <c r="M39" s="24" t="s">
        <v>162</v>
      </c>
      <c r="N39" s="12" t="s">
        <v>183</v>
      </c>
      <c r="O39" s="47">
        <v>9</v>
      </c>
      <c r="P39" s="47">
        <v>7.5</v>
      </c>
      <c r="Q39" s="47">
        <v>9.25</v>
      </c>
      <c r="R39" s="47">
        <v>7.25</v>
      </c>
      <c r="S39" s="76">
        <v>7</v>
      </c>
      <c r="T39" s="92">
        <f>SUM(R39,S39,S39)</f>
        <v>21.25</v>
      </c>
      <c r="U39" s="47">
        <v>40.25</v>
      </c>
      <c r="V39" s="6"/>
      <c r="W39" s="4"/>
      <c r="X39" s="5"/>
      <c r="Y39"/>
      <c r="AA39" s="76">
        <v>274</v>
      </c>
      <c r="AB39" s="76">
        <v>6.25</v>
      </c>
    </row>
    <row r="40" spans="1:28" s="96" customFormat="1" ht="17.25" customHeight="1">
      <c r="A40" s="6">
        <v>35</v>
      </c>
      <c r="B40" s="50">
        <v>34</v>
      </c>
      <c r="C40" s="50" t="s">
        <v>442</v>
      </c>
      <c r="D40" s="8" t="s">
        <v>1264</v>
      </c>
      <c r="E40" s="8" t="s">
        <v>225</v>
      </c>
      <c r="F40" s="8" t="s">
        <v>386</v>
      </c>
      <c r="G40" s="24" t="s">
        <v>1534</v>
      </c>
      <c r="H40" s="74">
        <v>38580</v>
      </c>
      <c r="I40" s="8" t="s">
        <v>1157</v>
      </c>
      <c r="J40" s="53" t="s">
        <v>24</v>
      </c>
      <c r="K40" s="53" t="s">
        <v>1151</v>
      </c>
      <c r="L40" s="27">
        <v>4210</v>
      </c>
      <c r="M40" s="24" t="s">
        <v>89</v>
      </c>
      <c r="N40" s="12" t="s">
        <v>183</v>
      </c>
      <c r="O40" s="47">
        <v>8</v>
      </c>
      <c r="P40" s="47">
        <v>8.75</v>
      </c>
      <c r="Q40" s="47">
        <v>9.25</v>
      </c>
      <c r="R40" s="47">
        <v>7.25</v>
      </c>
      <c r="S40" s="76">
        <v>8</v>
      </c>
      <c r="T40" s="92">
        <f>SUM(R40,S40,S40)</f>
        <v>23.25</v>
      </c>
      <c r="U40" s="47">
        <v>40.5</v>
      </c>
      <c r="V40" s="6"/>
      <c r="W40" s="93"/>
      <c r="X40" s="94"/>
      <c r="Y40" s="102"/>
      <c r="AA40" s="155">
        <v>275</v>
      </c>
      <c r="AB40" s="155">
        <v>8.25</v>
      </c>
    </row>
    <row r="41" spans="1:28" s="1" customFormat="1" ht="15.75">
      <c r="A41" s="163"/>
      <c r="B41" s="163"/>
      <c r="C41" s="163"/>
      <c r="D41" s="3"/>
      <c r="E41" s="3"/>
      <c r="F41" s="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4"/>
      <c r="X41" s="5"/>
      <c r="Y41"/>
      <c r="Z41" s="4"/>
      <c r="AA41" s="5"/>
      <c r="AB41"/>
    </row>
    <row r="42" spans="23:33" ht="15">
      <c r="W42" s="4"/>
      <c r="X42" s="4">
        <v>1201</v>
      </c>
      <c r="Y42" s="5" t="s">
        <v>157</v>
      </c>
      <c r="Z42" t="s">
        <v>180</v>
      </c>
      <c r="AA42" s="176" t="s">
        <v>1248</v>
      </c>
      <c r="AB42" s="176"/>
      <c r="AC42" s="176"/>
      <c r="AD42" s="52"/>
      <c r="AE42" s="177" t="s">
        <v>1249</v>
      </c>
      <c r="AF42" s="177"/>
      <c r="AG42" s="177"/>
    </row>
    <row r="43" spans="23:27" ht="15">
      <c r="W43" s="4"/>
      <c r="X43" s="4">
        <v>1202</v>
      </c>
      <c r="Y43" s="5" t="s">
        <v>38</v>
      </c>
      <c r="Z43" t="s">
        <v>180</v>
      </c>
      <c r="AA43" s="5"/>
    </row>
    <row r="44" spans="23:27" ht="32.25" customHeight="1">
      <c r="W44" s="4"/>
      <c r="X44" s="4">
        <v>1203</v>
      </c>
      <c r="Y44" s="5" t="s">
        <v>39</v>
      </c>
      <c r="Z44" t="s">
        <v>180</v>
      </c>
      <c r="AA44" s="5"/>
    </row>
    <row r="45" spans="23:27" ht="15">
      <c r="W45" s="4"/>
      <c r="X45" s="4">
        <v>1204</v>
      </c>
      <c r="Y45" s="5" t="s">
        <v>40</v>
      </c>
      <c r="Z45" t="s">
        <v>180</v>
      </c>
      <c r="AA45" s="5"/>
    </row>
    <row r="46" spans="23:27" ht="15">
      <c r="W46" s="4"/>
      <c r="X46" s="4">
        <v>1205</v>
      </c>
      <c r="Y46" s="5" t="s">
        <v>41</v>
      </c>
      <c r="Z46" t="s">
        <v>180</v>
      </c>
      <c r="AA46" s="5"/>
    </row>
    <row r="47" spans="23:27" ht="15">
      <c r="W47" s="4"/>
      <c r="X47" s="4">
        <v>1206</v>
      </c>
      <c r="Y47" s="5" t="s">
        <v>42</v>
      </c>
      <c r="Z47" t="s">
        <v>180</v>
      </c>
      <c r="AA47" s="5"/>
    </row>
    <row r="48" spans="23:27" ht="15">
      <c r="W48" s="4"/>
      <c r="X48" s="4">
        <v>1207</v>
      </c>
      <c r="Y48" s="5" t="s">
        <v>43</v>
      </c>
      <c r="Z48" t="s">
        <v>180</v>
      </c>
      <c r="AA48" s="5"/>
    </row>
    <row r="49" spans="23:27" ht="15">
      <c r="W49" s="4"/>
      <c r="X49" s="4">
        <v>1210</v>
      </c>
      <c r="Y49" s="5" t="s">
        <v>158</v>
      </c>
      <c r="Z49" t="s">
        <v>180</v>
      </c>
      <c r="AA49" s="5"/>
    </row>
    <row r="50" spans="23:27" ht="15">
      <c r="W50" s="4"/>
      <c r="X50" s="5"/>
      <c r="Z50" s="4"/>
      <c r="AA50" s="5"/>
    </row>
    <row r="51" spans="23:27" ht="15">
      <c r="W51" s="4"/>
      <c r="X51" s="28">
        <v>1208</v>
      </c>
      <c r="Y51" s="5" t="s">
        <v>44</v>
      </c>
      <c r="Z51" t="s">
        <v>180</v>
      </c>
      <c r="AA51" s="5"/>
    </row>
    <row r="52" spans="23:27" ht="15">
      <c r="W52" s="4"/>
      <c r="X52" s="4">
        <v>1209</v>
      </c>
      <c r="Y52" s="5" t="s">
        <v>45</v>
      </c>
      <c r="Z52" t="s">
        <v>180</v>
      </c>
      <c r="AA52" s="5"/>
    </row>
    <row r="53" spans="23:27" ht="15">
      <c r="W53" s="4"/>
      <c r="X53" s="4">
        <v>1211</v>
      </c>
      <c r="Y53" s="5" t="s">
        <v>46</v>
      </c>
      <c r="Z53" t="s">
        <v>180</v>
      </c>
      <c r="AA53" s="5"/>
    </row>
    <row r="54" spans="23:27" ht="15">
      <c r="W54" s="4"/>
      <c r="X54" s="4">
        <v>1212</v>
      </c>
      <c r="Y54" s="5" t="s">
        <v>47</v>
      </c>
      <c r="Z54" t="s">
        <v>180</v>
      </c>
      <c r="AA54" s="5"/>
    </row>
    <row r="55" spans="23:27" ht="15">
      <c r="W55" s="4"/>
      <c r="X55" s="4">
        <v>1207</v>
      </c>
      <c r="Y55" s="5" t="s">
        <v>43</v>
      </c>
      <c r="Z55" t="s">
        <v>180</v>
      </c>
      <c r="AA55" s="5"/>
    </row>
    <row r="56" spans="23:27" ht="15">
      <c r="W56" s="4"/>
      <c r="X56" s="4">
        <v>1213</v>
      </c>
      <c r="Y56" s="5" t="s">
        <v>48</v>
      </c>
      <c r="Z56" t="s">
        <v>180</v>
      </c>
      <c r="AA56" s="5"/>
    </row>
    <row r="57" spans="23:27" ht="15">
      <c r="W57" s="4"/>
      <c r="X57" s="31">
        <v>1214</v>
      </c>
      <c r="Y57" s="5" t="s">
        <v>49</v>
      </c>
      <c r="Z57" t="s">
        <v>180</v>
      </c>
      <c r="AA57" s="5"/>
    </row>
    <row r="58" spans="23:27" ht="15">
      <c r="W58" s="4"/>
      <c r="X58" s="4">
        <v>1216</v>
      </c>
      <c r="Y58" s="5" t="s">
        <v>51</v>
      </c>
      <c r="Z58" t="s">
        <v>180</v>
      </c>
      <c r="AA58" s="5"/>
    </row>
    <row r="59" spans="23:27" ht="15">
      <c r="W59" s="4"/>
      <c r="X59" s="4">
        <v>1217</v>
      </c>
      <c r="Y59" s="5" t="s">
        <v>52</v>
      </c>
      <c r="Z59" t="s">
        <v>180</v>
      </c>
      <c r="AA59" s="5"/>
    </row>
    <row r="60" spans="23:27" ht="15">
      <c r="W60" s="4"/>
      <c r="X60" s="4">
        <v>1215</v>
      </c>
      <c r="Y60" s="5" t="s">
        <v>50</v>
      </c>
      <c r="Z60" t="s">
        <v>180</v>
      </c>
      <c r="AA60" s="5"/>
    </row>
    <row r="61" spans="23:27" ht="15">
      <c r="W61" s="4"/>
      <c r="X61" s="4">
        <v>1222</v>
      </c>
      <c r="Y61" s="5" t="s">
        <v>57</v>
      </c>
      <c r="Z61" t="s">
        <v>180</v>
      </c>
      <c r="AA61" s="5"/>
    </row>
    <row r="62" spans="23:27" ht="15">
      <c r="W62" s="4"/>
      <c r="X62" s="4">
        <v>1224</v>
      </c>
      <c r="Y62" s="5" t="s">
        <v>59</v>
      </c>
      <c r="Z62" t="s">
        <v>180</v>
      </c>
      <c r="AA62" s="5"/>
    </row>
    <row r="63" spans="23:27" ht="15">
      <c r="W63" s="4"/>
      <c r="X63" s="4">
        <v>1223</v>
      </c>
      <c r="Y63" s="5" t="s">
        <v>58</v>
      </c>
      <c r="Z63" t="s">
        <v>180</v>
      </c>
      <c r="AA63" s="5"/>
    </row>
    <row r="64" spans="23:27" ht="15">
      <c r="W64" s="4"/>
      <c r="X64" s="4">
        <v>1221</v>
      </c>
      <c r="Y64" s="5" t="s">
        <v>56</v>
      </c>
      <c r="Z64" t="s">
        <v>180</v>
      </c>
      <c r="AA64" s="5"/>
    </row>
    <row r="65" spans="23:27" ht="15">
      <c r="W65" s="4"/>
      <c r="X65" s="4">
        <v>1220</v>
      </c>
      <c r="Y65" s="5" t="s">
        <v>55</v>
      </c>
      <c r="Z65" t="s">
        <v>180</v>
      </c>
      <c r="AA65" s="5"/>
    </row>
    <row r="66" spans="23:27" ht="15">
      <c r="W66" s="4"/>
      <c r="X66" s="4">
        <v>1219</v>
      </c>
      <c r="Y66" s="5" t="s">
        <v>54</v>
      </c>
      <c r="Z66" t="s">
        <v>180</v>
      </c>
      <c r="AA66" s="5"/>
    </row>
    <row r="67" spans="23:27" ht="15">
      <c r="W67" s="4"/>
      <c r="X67" s="4">
        <v>1218</v>
      </c>
      <c r="Y67" s="5" t="s">
        <v>53</v>
      </c>
      <c r="Z67" t="s">
        <v>180</v>
      </c>
      <c r="AA67" s="5"/>
    </row>
    <row r="68" spans="23:27" ht="15">
      <c r="W68" s="4"/>
      <c r="X68" s="4">
        <v>1202</v>
      </c>
      <c r="Y68" s="5" t="s">
        <v>38</v>
      </c>
      <c r="Z68" t="s">
        <v>180</v>
      </c>
      <c r="AA68" s="5"/>
    </row>
    <row r="69" spans="23:27" ht="15">
      <c r="W69" s="4"/>
      <c r="X69" s="4">
        <v>1204</v>
      </c>
      <c r="Y69" s="5" t="s">
        <v>40</v>
      </c>
      <c r="Z69" t="s">
        <v>180</v>
      </c>
      <c r="AA69" s="5"/>
    </row>
    <row r="70" spans="23:27" ht="15">
      <c r="W70" s="4"/>
      <c r="X70" s="4">
        <v>1203</v>
      </c>
      <c r="Y70" s="5" t="s">
        <v>39</v>
      </c>
      <c r="Z70" t="s">
        <v>180</v>
      </c>
      <c r="AA70" s="5"/>
    </row>
    <row r="71" spans="23:27" ht="15">
      <c r="W71" s="4"/>
      <c r="X71" s="4">
        <v>1205</v>
      </c>
      <c r="Y71" s="5" t="s">
        <v>41</v>
      </c>
      <c r="Z71" t="s">
        <v>180</v>
      </c>
      <c r="AA71" s="5"/>
    </row>
    <row r="72" spans="23:27" ht="15">
      <c r="W72" s="4"/>
      <c r="X72" s="4">
        <v>1206</v>
      </c>
      <c r="Y72" s="5" t="s">
        <v>42</v>
      </c>
      <c r="Z72" t="s">
        <v>180</v>
      </c>
      <c r="AA72" s="5"/>
    </row>
    <row r="73" spans="23:27" ht="15">
      <c r="W73" s="4"/>
      <c r="X73" s="4">
        <v>1225</v>
      </c>
      <c r="Y73" s="5" t="s">
        <v>60</v>
      </c>
      <c r="Z73" t="s">
        <v>180</v>
      </c>
      <c r="AA73" s="5"/>
    </row>
    <row r="74" spans="23:27" ht="15">
      <c r="W74" s="4"/>
      <c r="X74" s="4">
        <v>1227</v>
      </c>
      <c r="Y74" s="5" t="s">
        <v>62</v>
      </c>
      <c r="Z74" t="s">
        <v>180</v>
      </c>
      <c r="AA74" s="5"/>
    </row>
    <row r="75" spans="23:27" ht="15">
      <c r="W75" s="4"/>
      <c r="X75" s="4">
        <v>2201</v>
      </c>
      <c r="Y75" s="5" t="s">
        <v>159</v>
      </c>
      <c r="Z75" t="s">
        <v>181</v>
      </c>
      <c r="AA75" s="5"/>
    </row>
    <row r="76" spans="23:27" ht="15">
      <c r="W76" s="4"/>
      <c r="X76" s="4">
        <v>2202</v>
      </c>
      <c r="Y76" s="5" t="s">
        <v>63</v>
      </c>
      <c r="Z76" t="s">
        <v>181</v>
      </c>
      <c r="AA76" s="5"/>
    </row>
    <row r="77" spans="23:27" ht="15">
      <c r="W77" s="4"/>
      <c r="X77" s="4">
        <v>2206</v>
      </c>
      <c r="Y77" s="5" t="s">
        <v>160</v>
      </c>
      <c r="Z77" t="s">
        <v>181</v>
      </c>
      <c r="AA77" s="5"/>
    </row>
    <row r="78" spans="23:27" ht="15">
      <c r="W78" s="4"/>
      <c r="X78" s="4">
        <v>2204</v>
      </c>
      <c r="Y78" s="5" t="s">
        <v>65</v>
      </c>
      <c r="Z78" t="s">
        <v>181</v>
      </c>
      <c r="AA78" s="5"/>
    </row>
    <row r="79" spans="23:27" ht="15">
      <c r="W79" s="4"/>
      <c r="X79" s="4">
        <v>2205</v>
      </c>
      <c r="Y79" s="5" t="s">
        <v>66</v>
      </c>
      <c r="Z79" t="s">
        <v>181</v>
      </c>
      <c r="AA79" s="5"/>
    </row>
    <row r="80" spans="23:27" ht="15">
      <c r="W80" s="4"/>
      <c r="X80" s="4">
        <v>2207</v>
      </c>
      <c r="Y80" s="5" t="s">
        <v>67</v>
      </c>
      <c r="Z80" t="s">
        <v>181</v>
      </c>
      <c r="AA80" s="5"/>
    </row>
    <row r="81" spans="23:27" ht="15">
      <c r="W81" s="4"/>
      <c r="X81" s="4">
        <v>2208</v>
      </c>
      <c r="Y81" s="5" t="s">
        <v>68</v>
      </c>
      <c r="Z81" t="s">
        <v>181</v>
      </c>
      <c r="AA81" s="5"/>
    </row>
    <row r="82" spans="23:27" ht="15">
      <c r="W82" s="4"/>
      <c r="X82" s="4">
        <v>1226</v>
      </c>
      <c r="Y82" s="5" t="s">
        <v>61</v>
      </c>
      <c r="Z82" t="s">
        <v>180</v>
      </c>
      <c r="AA82" s="5"/>
    </row>
    <row r="83" spans="23:27" ht="15">
      <c r="W83" s="4"/>
      <c r="X83" s="4">
        <v>2203</v>
      </c>
      <c r="Y83" s="5" t="s">
        <v>64</v>
      </c>
      <c r="Z83" t="s">
        <v>181</v>
      </c>
      <c r="AA83" s="5"/>
    </row>
    <row r="84" spans="23:27" ht="15">
      <c r="W84" s="4"/>
      <c r="X84" s="4">
        <v>2209</v>
      </c>
      <c r="Y84" s="5" t="s">
        <v>69</v>
      </c>
      <c r="Z84" t="s">
        <v>181</v>
      </c>
      <c r="AA84" s="5"/>
    </row>
    <row r="85" spans="23:27" ht="15">
      <c r="W85" s="4"/>
      <c r="X85" s="4">
        <v>2210</v>
      </c>
      <c r="Y85" s="5" t="s">
        <v>70</v>
      </c>
      <c r="Z85" t="s">
        <v>181</v>
      </c>
      <c r="AA85" s="5"/>
    </row>
    <row r="86" spans="23:27" ht="15">
      <c r="W86" s="4"/>
      <c r="X86" s="4">
        <v>2211</v>
      </c>
      <c r="Y86" s="5" t="s">
        <v>71</v>
      </c>
      <c r="Z86" t="s">
        <v>181</v>
      </c>
      <c r="AA86" s="5"/>
    </row>
    <row r="87" spans="23:27" ht="15">
      <c r="W87" s="4"/>
      <c r="X87" s="4">
        <v>2212</v>
      </c>
      <c r="Y87" s="5" t="s">
        <v>26</v>
      </c>
      <c r="Z87" t="s">
        <v>181</v>
      </c>
      <c r="AA87" s="5"/>
    </row>
    <row r="88" spans="23:27" ht="15">
      <c r="W88" s="4"/>
      <c r="X88" s="4">
        <v>2213</v>
      </c>
      <c r="Y88" s="5" t="s">
        <v>72</v>
      </c>
      <c r="Z88" t="s">
        <v>181</v>
      </c>
      <c r="AA88" s="5"/>
    </row>
    <row r="89" spans="23:27" ht="15">
      <c r="W89" s="4"/>
      <c r="X89" s="4">
        <v>2214</v>
      </c>
      <c r="Y89" s="5" t="s">
        <v>27</v>
      </c>
      <c r="Z89" t="s">
        <v>181</v>
      </c>
      <c r="AA89" s="5"/>
    </row>
    <row r="90" spans="23:27" ht="15">
      <c r="W90" s="4"/>
      <c r="X90" s="4">
        <v>2216</v>
      </c>
      <c r="Y90" s="5" t="s">
        <v>29</v>
      </c>
      <c r="Z90" t="s">
        <v>181</v>
      </c>
      <c r="AA90" s="5"/>
    </row>
    <row r="91" spans="23:27" ht="15">
      <c r="W91" s="4"/>
      <c r="X91" s="4">
        <v>2217</v>
      </c>
      <c r="Y91" s="5" t="s">
        <v>73</v>
      </c>
      <c r="Z91" t="s">
        <v>181</v>
      </c>
      <c r="AA91" s="5"/>
    </row>
    <row r="92" spans="23:27" ht="15">
      <c r="W92" s="4"/>
      <c r="X92" s="4">
        <v>2215</v>
      </c>
      <c r="Y92" s="5" t="s">
        <v>28</v>
      </c>
      <c r="Z92" t="s">
        <v>181</v>
      </c>
      <c r="AA92" s="5"/>
    </row>
    <row r="93" spans="23:27" ht="15">
      <c r="W93" s="4"/>
      <c r="X93" s="4">
        <v>2218</v>
      </c>
      <c r="Y93" s="5" t="s">
        <v>161</v>
      </c>
      <c r="Z93" t="s">
        <v>181</v>
      </c>
      <c r="AA93" s="5"/>
    </row>
    <row r="94" spans="23:27" ht="15">
      <c r="W94" s="4"/>
      <c r="X94" s="4">
        <v>2219</v>
      </c>
      <c r="Y94" s="5" t="s">
        <v>30</v>
      </c>
      <c r="Z94" t="s">
        <v>181</v>
      </c>
      <c r="AA94" s="5"/>
    </row>
    <row r="95" spans="23:27" ht="15">
      <c r="W95" s="4"/>
      <c r="X95" s="4">
        <v>2220</v>
      </c>
      <c r="Y95" s="5" t="s">
        <v>74</v>
      </c>
      <c r="Z95" t="s">
        <v>181</v>
      </c>
      <c r="AA95" s="5"/>
    </row>
    <row r="96" spans="23:27" ht="15">
      <c r="W96" s="4"/>
      <c r="X96" s="4">
        <v>3201</v>
      </c>
      <c r="Y96" s="5" t="s">
        <v>76</v>
      </c>
      <c r="Z96" t="s">
        <v>182</v>
      </c>
      <c r="AA96" s="5"/>
    </row>
    <row r="97" spans="23:27" ht="15">
      <c r="W97" s="4"/>
      <c r="X97" s="4">
        <v>3202</v>
      </c>
      <c r="Y97" s="5" t="s">
        <v>31</v>
      </c>
      <c r="Z97" t="s">
        <v>182</v>
      </c>
      <c r="AA97" s="5"/>
    </row>
    <row r="98" spans="23:27" ht="15">
      <c r="W98" s="4"/>
      <c r="X98" s="4">
        <v>3203</v>
      </c>
      <c r="Y98" s="5" t="s">
        <v>77</v>
      </c>
      <c r="Z98" t="s">
        <v>182</v>
      </c>
      <c r="AA98" s="5"/>
    </row>
    <row r="99" spans="23:27" ht="15">
      <c r="W99" s="4"/>
      <c r="X99" s="4">
        <v>2221</v>
      </c>
      <c r="Y99" s="5" t="s">
        <v>75</v>
      </c>
      <c r="Z99" t="s">
        <v>181</v>
      </c>
      <c r="AA99" s="5"/>
    </row>
    <row r="100" spans="23:27" ht="15">
      <c r="W100" s="4"/>
      <c r="X100" s="4">
        <v>3204</v>
      </c>
      <c r="Y100" s="5" t="s">
        <v>32</v>
      </c>
      <c r="Z100" t="s">
        <v>182</v>
      </c>
      <c r="AA100" s="5"/>
    </row>
    <row r="101" spans="23:27" ht="15">
      <c r="W101" s="4"/>
      <c r="X101" s="4">
        <v>3205</v>
      </c>
      <c r="Y101" s="5" t="s">
        <v>78</v>
      </c>
      <c r="Z101" t="s">
        <v>182</v>
      </c>
      <c r="AA101" s="5"/>
    </row>
    <row r="102" spans="23:27" ht="15">
      <c r="W102" s="4"/>
      <c r="X102" s="4">
        <v>3206</v>
      </c>
      <c r="Y102" s="5" t="s">
        <v>33</v>
      </c>
      <c r="Z102" t="s">
        <v>182</v>
      </c>
      <c r="AA102" s="5"/>
    </row>
    <row r="103" spans="23:27" ht="15">
      <c r="W103" s="4"/>
      <c r="X103" s="4">
        <v>3207</v>
      </c>
      <c r="Y103" s="5" t="s">
        <v>79</v>
      </c>
      <c r="Z103" t="s">
        <v>182</v>
      </c>
      <c r="AA103" s="5"/>
    </row>
    <row r="104" spans="23:27" ht="15">
      <c r="W104" s="4"/>
      <c r="X104" s="4">
        <v>3208</v>
      </c>
      <c r="Y104" s="5" t="s">
        <v>80</v>
      </c>
      <c r="Z104" t="s">
        <v>182</v>
      </c>
      <c r="AA104" s="5"/>
    </row>
    <row r="105" spans="23:27" ht="15">
      <c r="W105" s="4"/>
      <c r="X105" s="4">
        <v>4202</v>
      </c>
      <c r="Y105" s="5" t="s">
        <v>34</v>
      </c>
      <c r="Z105" t="s">
        <v>183</v>
      </c>
      <c r="AA105" s="5"/>
    </row>
    <row r="106" spans="23:27" ht="15">
      <c r="W106" s="4"/>
      <c r="X106" s="4">
        <v>4206</v>
      </c>
      <c r="Y106" s="5" t="s">
        <v>86</v>
      </c>
      <c r="Z106" t="s">
        <v>183</v>
      </c>
      <c r="AA106" s="5"/>
    </row>
    <row r="107" spans="23:27" ht="15">
      <c r="W107" s="4"/>
      <c r="X107" s="4">
        <v>4203</v>
      </c>
      <c r="Y107" s="5" t="s">
        <v>162</v>
      </c>
      <c r="Z107" t="s">
        <v>183</v>
      </c>
      <c r="AA107" s="5"/>
    </row>
    <row r="108" spans="23:27" ht="15">
      <c r="W108" s="4"/>
      <c r="X108" s="4">
        <v>4204</v>
      </c>
      <c r="Y108" s="5" t="s">
        <v>85</v>
      </c>
      <c r="Z108" t="s">
        <v>183</v>
      </c>
      <c r="AA108" s="5"/>
    </row>
    <row r="109" spans="23:27" ht="15">
      <c r="W109" s="4"/>
      <c r="X109" s="4">
        <v>4205</v>
      </c>
      <c r="Y109" s="5" t="s">
        <v>76</v>
      </c>
      <c r="Z109" t="s">
        <v>183</v>
      </c>
      <c r="AA109" s="5"/>
    </row>
    <row r="110" spans="23:27" ht="15">
      <c r="W110" s="4"/>
      <c r="X110" s="4">
        <v>4207</v>
      </c>
      <c r="Y110" s="5" t="s">
        <v>87</v>
      </c>
      <c r="Z110" t="s">
        <v>183</v>
      </c>
      <c r="AA110" s="5"/>
    </row>
    <row r="111" spans="23:27" ht="15">
      <c r="W111" s="4"/>
      <c r="X111" s="4">
        <v>4201</v>
      </c>
      <c r="Y111" s="5" t="s">
        <v>84</v>
      </c>
      <c r="Z111" t="s">
        <v>183</v>
      </c>
      <c r="AA111" s="5"/>
    </row>
    <row r="112" spans="23:27" ht="15">
      <c r="W112" s="4"/>
      <c r="X112" s="4">
        <v>4209</v>
      </c>
      <c r="Y112" s="5" t="s">
        <v>88</v>
      </c>
      <c r="Z112" t="s">
        <v>183</v>
      </c>
      <c r="AA112" s="5"/>
    </row>
    <row r="113" spans="23:27" ht="15">
      <c r="W113" s="4"/>
      <c r="X113" s="4">
        <v>4208</v>
      </c>
      <c r="Y113" s="5" t="s">
        <v>163</v>
      </c>
      <c r="Z113" t="s">
        <v>183</v>
      </c>
      <c r="AA113" s="5"/>
    </row>
    <row r="114" spans="23:27" ht="15">
      <c r="W114" s="4"/>
      <c r="X114" s="4">
        <v>3210</v>
      </c>
      <c r="Y114" s="5" t="s">
        <v>82</v>
      </c>
      <c r="Z114" t="s">
        <v>182</v>
      </c>
      <c r="AA114" s="5"/>
    </row>
    <row r="115" spans="23:27" ht="15">
      <c r="W115" s="4"/>
      <c r="X115" s="4">
        <v>3211</v>
      </c>
      <c r="Y115" s="5" t="s">
        <v>83</v>
      </c>
      <c r="Z115" t="s">
        <v>182</v>
      </c>
      <c r="AA115" s="5"/>
    </row>
    <row r="116" spans="23:27" ht="15">
      <c r="W116" s="4"/>
      <c r="X116" s="4">
        <v>3209</v>
      </c>
      <c r="Y116" s="5" t="s">
        <v>81</v>
      </c>
      <c r="Z116" t="s">
        <v>182</v>
      </c>
      <c r="AA116" s="5"/>
    </row>
    <row r="117" spans="23:27" ht="15">
      <c r="W117" s="4"/>
      <c r="X117" s="4">
        <v>4211</v>
      </c>
      <c r="Y117" s="5" t="s">
        <v>35</v>
      </c>
      <c r="Z117" t="s">
        <v>183</v>
      </c>
      <c r="AA117" s="5"/>
    </row>
    <row r="118" spans="23:27" ht="15">
      <c r="W118" s="4"/>
      <c r="X118" s="4">
        <v>4212</v>
      </c>
      <c r="Y118" s="5" t="s">
        <v>90</v>
      </c>
      <c r="Z118" t="s">
        <v>183</v>
      </c>
      <c r="AA118" s="5"/>
    </row>
    <row r="119" spans="23:27" ht="15">
      <c r="W119" s="4"/>
      <c r="X119" s="4">
        <v>4210</v>
      </c>
      <c r="Y119" s="5" t="s">
        <v>89</v>
      </c>
      <c r="Z119" t="s">
        <v>183</v>
      </c>
      <c r="AA119" s="5"/>
    </row>
    <row r="120" spans="23:27" ht="15">
      <c r="W120" s="4"/>
      <c r="X120" s="4"/>
      <c r="Y120" s="5"/>
      <c r="AA120" s="5"/>
    </row>
    <row r="121" spans="24:27" ht="15">
      <c r="X121" s="4">
        <v>5201</v>
      </c>
      <c r="Y121" s="5" t="s">
        <v>164</v>
      </c>
      <c r="Z121" t="s">
        <v>184</v>
      </c>
      <c r="AA121" s="5"/>
    </row>
    <row r="122" spans="24:27" ht="15">
      <c r="X122" s="4">
        <v>5202</v>
      </c>
      <c r="Y122" s="5" t="s">
        <v>91</v>
      </c>
      <c r="Z122" t="s">
        <v>184</v>
      </c>
      <c r="AA122" s="5"/>
    </row>
    <row r="123" spans="24:27" ht="15">
      <c r="X123" s="4">
        <v>5203</v>
      </c>
      <c r="Y123" s="5" t="s">
        <v>92</v>
      </c>
      <c r="Z123" t="s">
        <v>184</v>
      </c>
      <c r="AA123" s="5"/>
    </row>
    <row r="124" spans="24:27" ht="15">
      <c r="X124" s="4">
        <v>5204</v>
      </c>
      <c r="Y124" s="5" t="s">
        <v>93</v>
      </c>
      <c r="Z124" t="s">
        <v>184</v>
      </c>
      <c r="AA124" s="5"/>
    </row>
    <row r="125" spans="24:27" ht="15">
      <c r="X125" s="4">
        <v>5205</v>
      </c>
      <c r="Y125" s="5" t="s">
        <v>94</v>
      </c>
      <c r="Z125" t="s">
        <v>184</v>
      </c>
      <c r="AA125" s="5"/>
    </row>
    <row r="126" spans="24:27" ht="15">
      <c r="X126" s="4">
        <v>5206</v>
      </c>
      <c r="Y126" s="5" t="s">
        <v>95</v>
      </c>
      <c r="Z126" t="s">
        <v>184</v>
      </c>
      <c r="AA126" s="5"/>
    </row>
    <row r="127" spans="24:27" ht="15">
      <c r="X127" s="4">
        <v>5207</v>
      </c>
      <c r="Y127" s="5" t="s">
        <v>96</v>
      </c>
      <c r="Z127" t="s">
        <v>184</v>
      </c>
      <c r="AA127" s="5"/>
    </row>
    <row r="128" spans="24:27" ht="15">
      <c r="X128" s="4">
        <v>5208</v>
      </c>
      <c r="Y128" s="5" t="s">
        <v>97</v>
      </c>
      <c r="Z128" t="s">
        <v>184</v>
      </c>
      <c r="AA128" s="5"/>
    </row>
    <row r="129" spans="24:27" ht="15">
      <c r="X129" s="4">
        <v>5209</v>
      </c>
      <c r="Y129" s="5" t="s">
        <v>98</v>
      </c>
      <c r="Z129" t="s">
        <v>184</v>
      </c>
      <c r="AA129" s="5"/>
    </row>
    <row r="130" spans="24:27" ht="15">
      <c r="X130" s="4">
        <v>5210</v>
      </c>
      <c r="Y130" s="5" t="s">
        <v>99</v>
      </c>
      <c r="Z130" t="s">
        <v>184</v>
      </c>
      <c r="AA130" s="5"/>
    </row>
    <row r="131" spans="24:27" ht="15">
      <c r="X131" s="4">
        <v>5211</v>
      </c>
      <c r="Y131" s="5" t="s">
        <v>100</v>
      </c>
      <c r="Z131" t="s">
        <v>184</v>
      </c>
      <c r="AA131" s="5"/>
    </row>
    <row r="132" spans="24:27" ht="15">
      <c r="X132" s="4">
        <v>5212</v>
      </c>
      <c r="Y132" s="5" t="s">
        <v>101</v>
      </c>
      <c r="Z132" t="s">
        <v>184</v>
      </c>
      <c r="AA132" s="5"/>
    </row>
    <row r="133" spans="24:27" ht="15">
      <c r="X133" s="4">
        <v>5213</v>
      </c>
      <c r="Y133" s="5" t="s">
        <v>102</v>
      </c>
      <c r="Z133" t="s">
        <v>184</v>
      </c>
      <c r="AA133" s="5"/>
    </row>
    <row r="134" spans="24:27" ht="15">
      <c r="X134" s="4">
        <v>5214</v>
      </c>
      <c r="Y134" s="5" t="s">
        <v>103</v>
      </c>
      <c r="Z134" t="s">
        <v>184</v>
      </c>
      <c r="AA134" s="5"/>
    </row>
    <row r="135" spans="24:27" ht="15">
      <c r="X135" s="4">
        <v>5215</v>
      </c>
      <c r="Y135" s="5" t="s">
        <v>104</v>
      </c>
      <c r="Z135" t="s">
        <v>184</v>
      </c>
      <c r="AA135" s="5"/>
    </row>
    <row r="136" spans="24:27" ht="15">
      <c r="X136" s="4">
        <v>5216</v>
      </c>
      <c r="Y136" s="5" t="s">
        <v>105</v>
      </c>
      <c r="Z136" t="s">
        <v>184</v>
      </c>
      <c r="AA136" s="5"/>
    </row>
    <row r="137" spans="24:27" ht="15">
      <c r="X137" s="4">
        <v>5217</v>
      </c>
      <c r="Y137" s="5" t="s">
        <v>106</v>
      </c>
      <c r="Z137" t="s">
        <v>184</v>
      </c>
      <c r="AA137" s="5"/>
    </row>
    <row r="138" spans="24:27" ht="15">
      <c r="X138" s="4">
        <v>5218</v>
      </c>
      <c r="Y138" s="5" t="s">
        <v>107</v>
      </c>
      <c r="Z138" t="s">
        <v>184</v>
      </c>
      <c r="AA138" s="5"/>
    </row>
    <row r="139" spans="24:27" ht="15">
      <c r="X139" s="4">
        <v>5219</v>
      </c>
      <c r="Y139" s="5" t="s">
        <v>165</v>
      </c>
      <c r="Z139" t="s">
        <v>184</v>
      </c>
      <c r="AA139" s="5"/>
    </row>
    <row r="140" spans="24:27" ht="15">
      <c r="X140" s="4">
        <v>5220</v>
      </c>
      <c r="Y140" s="5" t="s">
        <v>108</v>
      </c>
      <c r="Z140" t="s">
        <v>184</v>
      </c>
      <c r="AA140" s="5"/>
    </row>
    <row r="141" spans="24:27" ht="15">
      <c r="X141" s="4">
        <v>6201</v>
      </c>
      <c r="Y141" s="5" t="s">
        <v>109</v>
      </c>
      <c r="Z141" t="s">
        <v>185</v>
      </c>
      <c r="AA141" s="5"/>
    </row>
    <row r="142" spans="24:27" ht="15">
      <c r="X142" s="4">
        <v>6202</v>
      </c>
      <c r="Y142" s="5" t="s">
        <v>110</v>
      </c>
      <c r="Z142" t="s">
        <v>185</v>
      </c>
      <c r="AA142" s="5"/>
    </row>
    <row r="143" spans="24:27" ht="15">
      <c r="X143" s="4">
        <v>6203</v>
      </c>
      <c r="Y143" s="5" t="s">
        <v>111</v>
      </c>
      <c r="Z143" t="s">
        <v>185</v>
      </c>
      <c r="AA143" s="5"/>
    </row>
    <row r="144" spans="24:27" ht="15">
      <c r="X144" s="4">
        <v>6204</v>
      </c>
      <c r="Y144" s="5" t="s">
        <v>112</v>
      </c>
      <c r="Z144" t="s">
        <v>185</v>
      </c>
      <c r="AA144" s="5"/>
    </row>
    <row r="145" spans="24:27" ht="15">
      <c r="X145" s="4">
        <v>6205</v>
      </c>
      <c r="Y145" s="5" t="s">
        <v>113</v>
      </c>
      <c r="Z145" t="s">
        <v>185</v>
      </c>
      <c r="AA145" s="5"/>
    </row>
    <row r="146" spans="24:27" ht="15">
      <c r="X146" s="4">
        <v>6206</v>
      </c>
      <c r="Y146" s="5" t="s">
        <v>114</v>
      </c>
      <c r="Z146" t="s">
        <v>185</v>
      </c>
      <c r="AA146" s="5"/>
    </row>
    <row r="147" spans="24:27" ht="15">
      <c r="X147" s="4">
        <v>6207</v>
      </c>
      <c r="Y147" s="5" t="s">
        <v>166</v>
      </c>
      <c r="Z147" t="s">
        <v>185</v>
      </c>
      <c r="AA147" s="5"/>
    </row>
    <row r="148" spans="24:27" ht="15">
      <c r="X148" s="4">
        <v>6208</v>
      </c>
      <c r="Y148" s="5" t="s">
        <v>167</v>
      </c>
      <c r="Z148" t="s">
        <v>185</v>
      </c>
      <c r="AA148" s="5"/>
    </row>
    <row r="149" spans="24:27" ht="15">
      <c r="X149" s="4">
        <v>6209</v>
      </c>
      <c r="Y149" s="5" t="s">
        <v>115</v>
      </c>
      <c r="Z149" t="s">
        <v>185</v>
      </c>
      <c r="AA149" s="5"/>
    </row>
    <row r="150" spans="24:27" ht="15">
      <c r="X150" s="4">
        <v>6210</v>
      </c>
      <c r="Y150" s="5" t="s">
        <v>116</v>
      </c>
      <c r="Z150" t="s">
        <v>185</v>
      </c>
      <c r="AA150" s="5"/>
    </row>
    <row r="151" spans="24:27" ht="15">
      <c r="X151" s="4">
        <v>6211</v>
      </c>
      <c r="Y151" s="5" t="s">
        <v>117</v>
      </c>
      <c r="Z151" t="s">
        <v>185</v>
      </c>
      <c r="AA151" s="5"/>
    </row>
    <row r="152" spans="24:27" ht="15">
      <c r="X152" s="4">
        <v>6212</v>
      </c>
      <c r="Y152" s="5" t="s">
        <v>118</v>
      </c>
      <c r="Z152" t="s">
        <v>185</v>
      </c>
      <c r="AA152" s="5"/>
    </row>
    <row r="153" spans="24:27" ht="15">
      <c r="X153" s="4">
        <v>6213</v>
      </c>
      <c r="Y153" s="5" t="s">
        <v>119</v>
      </c>
      <c r="Z153" t="s">
        <v>185</v>
      </c>
      <c r="AA153" s="5"/>
    </row>
    <row r="154" spans="24:27" ht="15">
      <c r="X154" s="4">
        <v>6214</v>
      </c>
      <c r="Y154" s="5" t="s">
        <v>120</v>
      </c>
      <c r="Z154" t="s">
        <v>185</v>
      </c>
      <c r="AA154" s="5"/>
    </row>
    <row r="155" spans="24:27" ht="15">
      <c r="X155" s="4">
        <v>6215</v>
      </c>
      <c r="Y155" s="5" t="s">
        <v>168</v>
      </c>
      <c r="Z155" t="s">
        <v>185</v>
      </c>
      <c r="AA155" s="5"/>
    </row>
    <row r="156" spans="24:26" ht="15">
      <c r="X156" s="4">
        <v>6216</v>
      </c>
      <c r="Y156" s="5" t="s">
        <v>121</v>
      </c>
      <c r="Z156" t="s">
        <v>185</v>
      </c>
    </row>
    <row r="157" spans="24:26" ht="15">
      <c r="X157" s="4">
        <v>6217</v>
      </c>
      <c r="Y157" s="5" t="s">
        <v>122</v>
      </c>
      <c r="Z157" t="s">
        <v>185</v>
      </c>
    </row>
    <row r="158" spans="24:26" ht="15">
      <c r="X158" s="4">
        <v>6218</v>
      </c>
      <c r="Y158" s="5" t="s">
        <v>123</v>
      </c>
      <c r="Z158" t="s">
        <v>185</v>
      </c>
    </row>
    <row r="159" spans="24:26" ht="15">
      <c r="X159" s="4">
        <v>6219</v>
      </c>
      <c r="Y159" s="5" t="s">
        <v>124</v>
      </c>
      <c r="Z159" t="s">
        <v>185</v>
      </c>
    </row>
    <row r="160" spans="24:26" ht="15">
      <c r="X160" s="4">
        <v>6220</v>
      </c>
      <c r="Y160" s="5" t="s">
        <v>125</v>
      </c>
      <c r="Z160" t="s">
        <v>185</v>
      </c>
    </row>
    <row r="161" spans="24:26" ht="15">
      <c r="X161" s="4">
        <v>6221</v>
      </c>
      <c r="Y161" s="5" t="s">
        <v>36</v>
      </c>
      <c r="Z161" t="s">
        <v>185</v>
      </c>
    </row>
    <row r="162" spans="24:26" ht="15">
      <c r="X162" s="4">
        <v>6222</v>
      </c>
      <c r="Y162" s="5" t="s">
        <v>169</v>
      </c>
      <c r="Z162" t="s">
        <v>185</v>
      </c>
    </row>
    <row r="163" spans="24:26" ht="15">
      <c r="X163" s="4">
        <v>6223</v>
      </c>
      <c r="Y163" s="5" t="s">
        <v>170</v>
      </c>
      <c r="Z163" t="s">
        <v>185</v>
      </c>
    </row>
    <row r="164" spans="24:26" ht="15">
      <c r="X164" s="4">
        <v>6224</v>
      </c>
      <c r="Y164" s="5" t="s">
        <v>126</v>
      </c>
      <c r="Z164" t="s">
        <v>185</v>
      </c>
    </row>
    <row r="165" spans="24:26" ht="15">
      <c r="X165" s="4">
        <v>6225</v>
      </c>
      <c r="Y165" s="5" t="s">
        <v>127</v>
      </c>
      <c r="Z165" t="s">
        <v>185</v>
      </c>
    </row>
    <row r="166" spans="24:26" ht="15">
      <c r="X166" s="4">
        <v>6226</v>
      </c>
      <c r="Y166" s="5" t="s">
        <v>128</v>
      </c>
      <c r="Z166" t="s">
        <v>185</v>
      </c>
    </row>
    <row r="167" spans="24:26" ht="15">
      <c r="X167" s="4">
        <v>6227</v>
      </c>
      <c r="Y167" s="5" t="s">
        <v>129</v>
      </c>
      <c r="Z167" t="s">
        <v>185</v>
      </c>
    </row>
    <row r="168" spans="24:26" ht="15">
      <c r="X168" s="4">
        <v>7201</v>
      </c>
      <c r="Y168" s="5" t="s">
        <v>171</v>
      </c>
      <c r="Z168" t="s">
        <v>186</v>
      </c>
    </row>
    <row r="169" spans="24:26" ht="15">
      <c r="X169" s="4">
        <v>7202</v>
      </c>
      <c r="Y169" s="5" t="s">
        <v>130</v>
      </c>
      <c r="Z169" t="s">
        <v>186</v>
      </c>
    </row>
    <row r="170" spans="24:26" ht="15">
      <c r="X170" s="4">
        <v>7203</v>
      </c>
      <c r="Y170" s="5" t="s">
        <v>131</v>
      </c>
      <c r="Z170" t="s">
        <v>186</v>
      </c>
    </row>
    <row r="171" spans="24:26" ht="15">
      <c r="X171" s="4">
        <v>7204</v>
      </c>
      <c r="Y171" s="5" t="s">
        <v>132</v>
      </c>
      <c r="Z171" t="s">
        <v>186</v>
      </c>
    </row>
    <row r="172" spans="24:26" ht="15">
      <c r="X172" s="4">
        <v>7205</v>
      </c>
      <c r="Y172" s="5" t="s">
        <v>133</v>
      </c>
      <c r="Z172" t="s">
        <v>186</v>
      </c>
    </row>
    <row r="173" spans="24:26" ht="15">
      <c r="X173" s="4">
        <v>7206</v>
      </c>
      <c r="Y173" s="5" t="s">
        <v>134</v>
      </c>
      <c r="Z173" t="s">
        <v>186</v>
      </c>
    </row>
    <row r="174" spans="24:26" ht="15">
      <c r="X174" s="4">
        <v>7207</v>
      </c>
      <c r="Y174" s="5" t="s">
        <v>135</v>
      </c>
      <c r="Z174" t="s">
        <v>186</v>
      </c>
    </row>
    <row r="175" spans="24:26" ht="15">
      <c r="X175" s="4">
        <v>7208</v>
      </c>
      <c r="Y175" s="5" t="s">
        <v>136</v>
      </c>
      <c r="Z175" t="s">
        <v>186</v>
      </c>
    </row>
    <row r="176" spans="24:26" ht="15">
      <c r="X176" s="4">
        <v>7209</v>
      </c>
      <c r="Y176" s="5" t="s">
        <v>172</v>
      </c>
      <c r="Z176" t="s">
        <v>186</v>
      </c>
    </row>
    <row r="177" spans="24:26" ht="15">
      <c r="X177" s="4">
        <v>7210</v>
      </c>
      <c r="Y177" s="5" t="s">
        <v>173</v>
      </c>
      <c r="Z177" t="s">
        <v>186</v>
      </c>
    </row>
    <row r="178" spans="24:26" ht="15">
      <c r="X178" s="4">
        <v>7211</v>
      </c>
      <c r="Y178" s="5" t="s">
        <v>137</v>
      </c>
      <c r="Z178" t="s">
        <v>186</v>
      </c>
    </row>
    <row r="179" spans="24:26" ht="15">
      <c r="X179" s="4">
        <v>7212</v>
      </c>
      <c r="Y179" s="5" t="s">
        <v>138</v>
      </c>
      <c r="Z179" t="s">
        <v>186</v>
      </c>
    </row>
    <row r="180" spans="24:26" ht="15">
      <c r="X180" s="4">
        <v>7213</v>
      </c>
      <c r="Y180" s="5" t="s">
        <v>139</v>
      </c>
      <c r="Z180" t="s">
        <v>186</v>
      </c>
    </row>
    <row r="181" spans="24:26" ht="15">
      <c r="X181" s="4">
        <v>7214</v>
      </c>
      <c r="Y181" s="5" t="s">
        <v>174</v>
      </c>
      <c r="Z181" t="s">
        <v>186</v>
      </c>
    </row>
    <row r="182" spans="24:26" ht="15">
      <c r="X182" s="4">
        <v>7215</v>
      </c>
      <c r="Y182" s="5" t="s">
        <v>140</v>
      </c>
      <c r="Z182" t="s">
        <v>186</v>
      </c>
    </row>
    <row r="183" spans="24:26" ht="15">
      <c r="X183" s="4">
        <v>7216</v>
      </c>
      <c r="Y183" s="5" t="s">
        <v>141</v>
      </c>
      <c r="Z183" t="s">
        <v>186</v>
      </c>
    </row>
    <row r="184" spans="24:26" ht="15">
      <c r="X184" s="4">
        <v>7217</v>
      </c>
      <c r="Y184" s="5" t="s">
        <v>142</v>
      </c>
      <c r="Z184" t="s">
        <v>186</v>
      </c>
    </row>
    <row r="185" spans="24:26" ht="15">
      <c r="X185" s="4">
        <v>8201</v>
      </c>
      <c r="Y185" s="5" t="s">
        <v>143</v>
      </c>
      <c r="Z185" t="s">
        <v>187</v>
      </c>
    </row>
    <row r="186" spans="24:26" ht="15">
      <c r="X186" s="4">
        <v>8202</v>
      </c>
      <c r="Y186" s="5" t="s">
        <v>144</v>
      </c>
      <c r="Z186" t="s">
        <v>187</v>
      </c>
    </row>
    <row r="187" spans="24:26" ht="15">
      <c r="X187" s="4">
        <v>8203</v>
      </c>
      <c r="Y187" s="5" t="s">
        <v>145</v>
      </c>
      <c r="Z187" t="s">
        <v>187</v>
      </c>
    </row>
    <row r="188" spans="24:26" ht="15">
      <c r="X188" s="4">
        <v>8204</v>
      </c>
      <c r="Y188" s="5" t="s">
        <v>34</v>
      </c>
      <c r="Z188" t="s">
        <v>187</v>
      </c>
    </row>
    <row r="189" spans="24:26" ht="15">
      <c r="X189" s="4">
        <v>8205</v>
      </c>
      <c r="Y189" s="5" t="s">
        <v>146</v>
      </c>
      <c r="Z189" t="s">
        <v>187</v>
      </c>
    </row>
    <row r="190" spans="24:26" ht="15">
      <c r="X190" s="4">
        <v>8206</v>
      </c>
      <c r="Y190" s="5" t="s">
        <v>147</v>
      </c>
      <c r="Z190" t="s">
        <v>187</v>
      </c>
    </row>
    <row r="191" spans="24:26" ht="15">
      <c r="X191" s="4">
        <v>8207</v>
      </c>
      <c r="Y191" s="5" t="s">
        <v>148</v>
      </c>
      <c r="Z191" t="s">
        <v>187</v>
      </c>
    </row>
    <row r="192" spans="24:26" ht="15">
      <c r="X192" s="4">
        <v>9999</v>
      </c>
      <c r="Y192" s="5" t="s">
        <v>149</v>
      </c>
      <c r="Z192" t="s">
        <v>188</v>
      </c>
    </row>
    <row r="193" spans="24:26" ht="15">
      <c r="X193" s="4">
        <v>9001</v>
      </c>
      <c r="Y193" s="5" t="s">
        <v>150</v>
      </c>
      <c r="Z193" t="s">
        <v>188</v>
      </c>
    </row>
    <row r="194" spans="24:26" ht="15">
      <c r="X194" s="4">
        <v>9002</v>
      </c>
      <c r="Y194" s="5" t="s">
        <v>151</v>
      </c>
      <c r="Z194" t="s">
        <v>188</v>
      </c>
    </row>
    <row r="195" spans="24:26" ht="15">
      <c r="X195" s="4">
        <v>9003</v>
      </c>
      <c r="Y195" s="5" t="s">
        <v>152</v>
      </c>
      <c r="Z195" t="s">
        <v>188</v>
      </c>
    </row>
    <row r="196" spans="24:26" ht="15">
      <c r="X196" s="4">
        <v>9004</v>
      </c>
      <c r="Y196" s="5" t="s">
        <v>153</v>
      </c>
      <c r="Z196" t="s">
        <v>188</v>
      </c>
    </row>
    <row r="197" spans="24:26" ht="15">
      <c r="X197" s="4">
        <v>9005</v>
      </c>
      <c r="Y197" s="5" t="s">
        <v>154</v>
      </c>
      <c r="Z197" t="s">
        <v>188</v>
      </c>
    </row>
    <row r="198" spans="24:26" ht="15">
      <c r="X198" s="4">
        <v>9006</v>
      </c>
      <c r="Y198" s="5" t="s">
        <v>175</v>
      </c>
      <c r="Z198" t="s">
        <v>188</v>
      </c>
    </row>
    <row r="199" spans="24:26" ht="15">
      <c r="X199" s="4">
        <v>9007</v>
      </c>
      <c r="Y199" s="5" t="s">
        <v>176</v>
      </c>
      <c r="Z199" t="s">
        <v>188</v>
      </c>
    </row>
    <row r="200" spans="24:26" ht="15">
      <c r="X200" s="4">
        <v>9008</v>
      </c>
      <c r="Y200" s="5" t="s">
        <v>177</v>
      </c>
      <c r="Z200" t="s">
        <v>188</v>
      </c>
    </row>
    <row r="201" spans="24:26" ht="15">
      <c r="X201" s="4">
        <v>9009</v>
      </c>
      <c r="Y201" s="5" t="s">
        <v>178</v>
      </c>
      <c r="Z201" t="s">
        <v>188</v>
      </c>
    </row>
    <row r="202" spans="24:26" ht="15">
      <c r="X202" s="4">
        <v>9010</v>
      </c>
      <c r="Y202" s="5" t="s">
        <v>155</v>
      </c>
      <c r="Z202" t="s">
        <v>188</v>
      </c>
    </row>
    <row r="203" spans="24:26" ht="15">
      <c r="X203" s="4">
        <v>9011</v>
      </c>
      <c r="Y203" s="5" t="s">
        <v>156</v>
      </c>
      <c r="Z203" t="s">
        <v>188</v>
      </c>
    </row>
    <row r="204" spans="24:26" ht="15">
      <c r="X204" s="4">
        <v>9012</v>
      </c>
      <c r="Y204" s="5" t="s">
        <v>37</v>
      </c>
      <c r="Z204" t="s">
        <v>188</v>
      </c>
    </row>
  </sheetData>
  <sheetProtection/>
  <mergeCells count="30">
    <mergeCell ref="A41:C41"/>
    <mergeCell ref="G41:J41"/>
    <mergeCell ref="K41:Q41"/>
    <mergeCell ref="R41:V41"/>
    <mergeCell ref="AA42:AC42"/>
    <mergeCell ref="AE42:AG42"/>
    <mergeCell ref="U4:U5"/>
    <mergeCell ref="V4:V5"/>
    <mergeCell ref="L4:L5"/>
    <mergeCell ref="M4:M5"/>
    <mergeCell ref="N4:N5"/>
    <mergeCell ref="O4:R4"/>
    <mergeCell ref="S4:S5"/>
    <mergeCell ref="T4:T5"/>
    <mergeCell ref="F4:F5"/>
    <mergeCell ref="G4:G5"/>
    <mergeCell ref="H4:H5"/>
    <mergeCell ref="I4:I5"/>
    <mergeCell ref="J4:J5"/>
    <mergeCell ref="K4:K5"/>
    <mergeCell ref="A1:H1"/>
    <mergeCell ref="I1:V1"/>
    <mergeCell ref="AA1:AH1"/>
    <mergeCell ref="A2:H2"/>
    <mergeCell ref="I2:V2"/>
    <mergeCell ref="A4:A5"/>
    <mergeCell ref="B4:B5"/>
    <mergeCell ref="C4:C5"/>
    <mergeCell ref="D4:D5"/>
    <mergeCell ref="E4:E5"/>
  </mergeCells>
  <printOptions/>
  <pageMargins left="1.1023622047244095" right="0" top="0.511811023622047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57"/>
  <sheetViews>
    <sheetView zoomScale="115" zoomScaleNormal="115" zoomScalePageLayoutView="0" workbookViewId="0" topLeftCell="A1">
      <selection activeCell="J2" sqref="J2:X2"/>
    </sheetView>
  </sheetViews>
  <sheetFormatPr defaultColWidth="9.140625" defaultRowHeight="12.75"/>
  <cols>
    <col min="1" max="1" width="3.57421875" style="0" customWidth="1"/>
    <col min="2" max="2" width="26.140625" style="0" hidden="1" customWidth="1"/>
    <col min="3" max="3" width="6.00390625" style="0" customWidth="1"/>
    <col min="4" max="4" width="10.00390625" style="0" customWidth="1"/>
    <col min="5" max="7" width="10.00390625" style="0" hidden="1" customWidth="1"/>
    <col min="8" max="8" width="31.57421875" style="14" customWidth="1"/>
    <col min="9" max="9" width="11.8515625" style="0" customWidth="1"/>
    <col min="10" max="10" width="34.421875" style="0" customWidth="1"/>
    <col min="11" max="11" width="5.7109375" style="0" customWidth="1"/>
    <col min="12" max="12" width="7.421875" style="0" customWidth="1"/>
    <col min="13" max="13" width="9.140625" style="18" hidden="1" customWidth="1"/>
    <col min="14" max="14" width="24.8515625" style="21" customWidth="1"/>
    <col min="15" max="15" width="12.421875" style="9" customWidth="1"/>
    <col min="16" max="16" width="6.140625" style="0" customWidth="1"/>
    <col min="17" max="17" width="5.421875" style="0" customWidth="1"/>
    <col min="18" max="18" width="6.140625" style="0" customWidth="1"/>
    <col min="19" max="19" width="6.57421875" style="0" customWidth="1"/>
    <col min="20" max="20" width="6.00390625" style="0" customWidth="1"/>
    <col min="21" max="21" width="5.57421875" style="0" customWidth="1"/>
    <col min="22" max="22" width="7.57421875" style="102" customWidth="1"/>
    <col min="23" max="24" width="7.7109375" style="0" customWidth="1"/>
    <col min="25" max="25" width="5.57421875" style="0" hidden="1" customWidth="1"/>
    <col min="26" max="26" width="29.140625" style="0" hidden="1" customWidth="1"/>
    <col min="27" max="27" width="11.8515625" style="0" hidden="1" customWidth="1"/>
    <col min="28" max="28" width="5.57421875" style="0" hidden="1" customWidth="1"/>
    <col min="29" max="29" width="29.140625" style="0" hidden="1" customWidth="1"/>
    <col min="30" max="30" width="11.8515625" style="0" hidden="1" customWidth="1"/>
    <col min="31" max="31" width="18.8515625" style="0" customWidth="1"/>
    <col min="32" max="39" width="0" style="0" hidden="1" customWidth="1"/>
  </cols>
  <sheetData>
    <row r="1" spans="1:24" s="1" customFormat="1" ht="15.75">
      <c r="A1" s="168" t="s">
        <v>11</v>
      </c>
      <c r="B1" s="168"/>
      <c r="C1" s="168"/>
      <c r="D1" s="168"/>
      <c r="E1" s="168"/>
      <c r="F1" s="168"/>
      <c r="G1" s="168"/>
      <c r="H1" s="168"/>
      <c r="I1" s="168"/>
      <c r="J1" s="169" t="s">
        <v>663</v>
      </c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</row>
    <row r="2" spans="1:24" s="1" customFormat="1" ht="15.75">
      <c r="A2" s="169" t="s">
        <v>13</v>
      </c>
      <c r="B2" s="169"/>
      <c r="C2" s="169"/>
      <c r="D2" s="169"/>
      <c r="E2" s="169"/>
      <c r="F2" s="169"/>
      <c r="G2" s="169"/>
      <c r="H2" s="169"/>
      <c r="I2" s="169"/>
      <c r="J2" s="169" t="s">
        <v>1542</v>
      </c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</row>
    <row r="3" spans="8:41" s="1" customFormat="1" ht="18.75">
      <c r="H3" s="13"/>
      <c r="M3" s="17"/>
      <c r="N3" s="20"/>
      <c r="O3" s="9"/>
      <c r="V3" s="99"/>
      <c r="AF3" s="160"/>
      <c r="AG3" s="160"/>
      <c r="AH3" s="160"/>
      <c r="AI3" s="160"/>
      <c r="AJ3" s="160"/>
      <c r="AK3" s="160"/>
      <c r="AL3" s="160"/>
      <c r="AM3" s="160"/>
      <c r="AN3" s="160"/>
      <c r="AO3" s="160"/>
    </row>
    <row r="4" spans="1:41" s="2" customFormat="1" ht="15.75" customHeight="1">
      <c r="A4" s="165" t="s">
        <v>17</v>
      </c>
      <c r="B4" s="165" t="s">
        <v>19</v>
      </c>
      <c r="C4" s="165" t="s">
        <v>1</v>
      </c>
      <c r="D4" s="165" t="s">
        <v>0</v>
      </c>
      <c r="E4" s="165" t="s">
        <v>539</v>
      </c>
      <c r="F4" s="165" t="s">
        <v>540</v>
      </c>
      <c r="G4" s="165" t="s">
        <v>541</v>
      </c>
      <c r="H4" s="175" t="s">
        <v>2</v>
      </c>
      <c r="I4" s="165" t="s">
        <v>4</v>
      </c>
      <c r="J4" s="165" t="s">
        <v>5</v>
      </c>
      <c r="K4" s="165" t="s">
        <v>6</v>
      </c>
      <c r="L4" s="165" t="s">
        <v>3</v>
      </c>
      <c r="M4" s="172" t="s">
        <v>21</v>
      </c>
      <c r="N4" s="173" t="s">
        <v>21</v>
      </c>
      <c r="O4" s="174" t="s">
        <v>23</v>
      </c>
      <c r="P4" s="166" t="s">
        <v>7</v>
      </c>
      <c r="Q4" s="166"/>
      <c r="R4" s="166"/>
      <c r="S4" s="166"/>
      <c r="T4" s="165" t="s">
        <v>1246</v>
      </c>
      <c r="U4" s="165" t="s">
        <v>10</v>
      </c>
      <c r="V4" s="170" t="s">
        <v>1243</v>
      </c>
      <c r="W4" s="165" t="s">
        <v>20</v>
      </c>
      <c r="X4" s="165" t="s">
        <v>12</v>
      </c>
      <c r="AE4" s="78"/>
      <c r="AF4" s="161"/>
      <c r="AG4" s="162"/>
      <c r="AH4" s="162"/>
      <c r="AI4" s="162"/>
      <c r="AJ4" s="162"/>
      <c r="AK4" s="162"/>
      <c r="AL4" s="162"/>
      <c r="AM4" s="162"/>
      <c r="AN4" s="162"/>
      <c r="AO4" s="162"/>
    </row>
    <row r="5" spans="1:33" s="2" customFormat="1" ht="42" customHeight="1">
      <c r="A5" s="165"/>
      <c r="B5" s="165"/>
      <c r="C5" s="165"/>
      <c r="D5" s="165"/>
      <c r="E5" s="165"/>
      <c r="F5" s="165"/>
      <c r="G5" s="165"/>
      <c r="H5" s="175"/>
      <c r="I5" s="165"/>
      <c r="J5" s="165"/>
      <c r="K5" s="165"/>
      <c r="L5" s="165"/>
      <c r="M5" s="172"/>
      <c r="N5" s="173"/>
      <c r="O5" s="174"/>
      <c r="P5" s="7" t="s">
        <v>8</v>
      </c>
      <c r="Q5" s="6" t="s">
        <v>15</v>
      </c>
      <c r="R5" s="6" t="s">
        <v>661</v>
      </c>
      <c r="S5" s="6" t="s">
        <v>16</v>
      </c>
      <c r="T5" s="165"/>
      <c r="U5" s="165"/>
      <c r="V5" s="171"/>
      <c r="W5" s="165"/>
      <c r="X5" s="165"/>
      <c r="AF5" s="79" t="s">
        <v>1244</v>
      </c>
      <c r="AG5" s="79" t="s">
        <v>1245</v>
      </c>
    </row>
    <row r="6" spans="1:33" s="2" customFormat="1" ht="15.75" customHeight="1">
      <c r="A6" s="6">
        <v>1</v>
      </c>
      <c r="B6" s="6" t="s">
        <v>179</v>
      </c>
      <c r="C6" s="50">
        <v>25</v>
      </c>
      <c r="D6" s="50" t="s">
        <v>606</v>
      </c>
      <c r="E6" s="8" t="s">
        <v>1258</v>
      </c>
      <c r="F6" s="8" t="s">
        <v>1259</v>
      </c>
      <c r="G6" s="8" t="s">
        <v>235</v>
      </c>
      <c r="H6" s="24" t="s">
        <v>1260</v>
      </c>
      <c r="I6" s="97">
        <v>38682</v>
      </c>
      <c r="J6" s="8" t="s">
        <v>1157</v>
      </c>
      <c r="K6" s="98" t="s">
        <v>24</v>
      </c>
      <c r="L6" s="53" t="s">
        <v>1151</v>
      </c>
      <c r="M6" s="27">
        <v>4201</v>
      </c>
      <c r="N6" s="24" t="s">
        <v>84</v>
      </c>
      <c r="O6" s="12" t="s">
        <v>183</v>
      </c>
      <c r="P6" s="47">
        <v>9</v>
      </c>
      <c r="Q6" s="47">
        <v>8</v>
      </c>
      <c r="R6" s="47">
        <v>9.5</v>
      </c>
      <c r="S6" s="47">
        <v>7.5</v>
      </c>
      <c r="T6" s="76">
        <v>2.5</v>
      </c>
      <c r="U6" s="47"/>
      <c r="V6" s="92">
        <f>SUM(S6,T6,T6)</f>
        <v>12.5</v>
      </c>
      <c r="W6" s="47">
        <v>41.5</v>
      </c>
      <c r="X6" s="6"/>
      <c r="Y6" s="4">
        <v>2211</v>
      </c>
      <c r="Z6" s="5" t="s">
        <v>71</v>
      </c>
      <c r="AA6" t="s">
        <v>181</v>
      </c>
      <c r="AB6" s="4">
        <v>1203</v>
      </c>
      <c r="AC6" s="5" t="s">
        <v>39</v>
      </c>
      <c r="AD6" t="s">
        <v>180</v>
      </c>
      <c r="AF6" s="76">
        <v>206</v>
      </c>
      <c r="AG6" s="76">
        <v>8</v>
      </c>
    </row>
    <row r="7" spans="1:33" s="2" customFormat="1" ht="15.75" customHeight="1">
      <c r="A7" s="6">
        <v>2</v>
      </c>
      <c r="B7" s="6" t="s">
        <v>179</v>
      </c>
      <c r="C7" s="50">
        <v>25</v>
      </c>
      <c r="D7" s="50" t="s">
        <v>614</v>
      </c>
      <c r="E7" s="8" t="s">
        <v>1250</v>
      </c>
      <c r="F7" s="8" t="s">
        <v>329</v>
      </c>
      <c r="G7" s="8" t="s">
        <v>1261</v>
      </c>
      <c r="H7" s="24" t="s">
        <v>1262</v>
      </c>
      <c r="I7" s="97">
        <v>38618</v>
      </c>
      <c r="J7" s="8" t="s">
        <v>1263</v>
      </c>
      <c r="K7" s="98" t="s">
        <v>1215</v>
      </c>
      <c r="L7" s="53" t="s">
        <v>25</v>
      </c>
      <c r="M7" s="27">
        <v>1208</v>
      </c>
      <c r="N7" s="24" t="s">
        <v>44</v>
      </c>
      <c r="O7" s="12" t="s">
        <v>180</v>
      </c>
      <c r="P7" s="47">
        <v>8.5</v>
      </c>
      <c r="Q7" s="47">
        <v>7.75</v>
      </c>
      <c r="R7" s="47">
        <v>9.25</v>
      </c>
      <c r="S7" s="47">
        <v>6.75</v>
      </c>
      <c r="T7" s="76">
        <v>3.75</v>
      </c>
      <c r="U7" s="47"/>
      <c r="V7" s="92">
        <f>SUM(S7,T7,T7)</f>
        <v>14.25</v>
      </c>
      <c r="W7" s="47">
        <v>39</v>
      </c>
      <c r="X7" s="6"/>
      <c r="Y7" s="4">
        <v>2212</v>
      </c>
      <c r="Z7" s="5" t="s">
        <v>26</v>
      </c>
      <c r="AA7" t="s">
        <v>181</v>
      </c>
      <c r="AB7" s="4">
        <v>1204</v>
      </c>
      <c r="AC7" s="5" t="s">
        <v>40</v>
      </c>
      <c r="AD7" t="s">
        <v>180</v>
      </c>
      <c r="AF7" s="76">
        <v>207</v>
      </c>
      <c r="AG7" s="76">
        <v>4.25</v>
      </c>
    </row>
    <row r="8" spans="1:33" s="2" customFormat="1" ht="15.75" customHeight="1">
      <c r="A8" s="6">
        <v>3</v>
      </c>
      <c r="B8" s="6" t="s">
        <v>179</v>
      </c>
      <c r="C8" s="50">
        <v>25</v>
      </c>
      <c r="D8" s="50" t="s">
        <v>510</v>
      </c>
      <c r="E8" s="8" t="s">
        <v>1271</v>
      </c>
      <c r="F8" s="8" t="s">
        <v>363</v>
      </c>
      <c r="G8" s="8" t="s">
        <v>1266</v>
      </c>
      <c r="H8" s="24" t="s">
        <v>1272</v>
      </c>
      <c r="I8" s="97">
        <v>38669</v>
      </c>
      <c r="J8" s="8" t="s">
        <v>1157</v>
      </c>
      <c r="K8" s="98" t="s">
        <v>24</v>
      </c>
      <c r="L8" s="53" t="s">
        <v>25</v>
      </c>
      <c r="M8" s="27">
        <v>4206</v>
      </c>
      <c r="N8" s="24" t="s">
        <v>86</v>
      </c>
      <c r="O8" s="12" t="s">
        <v>183</v>
      </c>
      <c r="P8" s="47">
        <v>10</v>
      </c>
      <c r="Q8" s="47">
        <v>7.75</v>
      </c>
      <c r="R8" s="47">
        <v>10</v>
      </c>
      <c r="S8" s="47">
        <v>7</v>
      </c>
      <c r="T8" s="76">
        <v>5</v>
      </c>
      <c r="U8" s="47"/>
      <c r="V8" s="92">
        <f>SUM(S8,T8,T8)</f>
        <v>17</v>
      </c>
      <c r="W8" s="47">
        <v>41.75</v>
      </c>
      <c r="X8" s="6"/>
      <c r="Y8" s="4">
        <v>2213</v>
      </c>
      <c r="Z8" s="5" t="s">
        <v>72</v>
      </c>
      <c r="AA8" t="s">
        <v>181</v>
      </c>
      <c r="AB8" s="4">
        <v>1205</v>
      </c>
      <c r="AC8" s="5" t="s">
        <v>41</v>
      </c>
      <c r="AD8" t="s">
        <v>180</v>
      </c>
      <c r="AF8" s="76">
        <v>208</v>
      </c>
      <c r="AG8" s="76">
        <v>3.5</v>
      </c>
    </row>
    <row r="9" spans="1:33" s="2" customFormat="1" ht="15.75" customHeight="1">
      <c r="A9" s="6">
        <v>4</v>
      </c>
      <c r="B9" s="6" t="s">
        <v>179</v>
      </c>
      <c r="C9" s="50">
        <v>25</v>
      </c>
      <c r="D9" s="50" t="s">
        <v>603</v>
      </c>
      <c r="E9" s="8" t="s">
        <v>1250</v>
      </c>
      <c r="F9" s="8" t="s">
        <v>1276</v>
      </c>
      <c r="G9" s="8" t="s">
        <v>1274</v>
      </c>
      <c r="H9" s="24" t="s">
        <v>1277</v>
      </c>
      <c r="I9" s="97">
        <v>38675</v>
      </c>
      <c r="J9" s="8" t="s">
        <v>1157</v>
      </c>
      <c r="K9" s="98" t="s">
        <v>24</v>
      </c>
      <c r="L9" s="53" t="s">
        <v>25</v>
      </c>
      <c r="M9" s="27">
        <v>4204</v>
      </c>
      <c r="N9" s="24" t="s">
        <v>85</v>
      </c>
      <c r="O9" s="12" t="s">
        <v>183</v>
      </c>
      <c r="P9" s="47">
        <v>10</v>
      </c>
      <c r="Q9" s="47">
        <v>7.75</v>
      </c>
      <c r="R9" s="47">
        <v>9.75</v>
      </c>
      <c r="S9" s="47">
        <v>7.5</v>
      </c>
      <c r="T9" s="76">
        <v>4.5</v>
      </c>
      <c r="U9" s="47"/>
      <c r="V9" s="92">
        <f>SUM(S9,T9,T9)</f>
        <v>16.5</v>
      </c>
      <c r="W9" s="47">
        <v>42.5</v>
      </c>
      <c r="X9" s="6"/>
      <c r="Y9" s="4">
        <v>2214</v>
      </c>
      <c r="Z9" s="5" t="s">
        <v>27</v>
      </c>
      <c r="AA9" t="s">
        <v>181</v>
      </c>
      <c r="AB9" s="4">
        <v>1206</v>
      </c>
      <c r="AC9" s="5" t="s">
        <v>42</v>
      </c>
      <c r="AD9" t="s">
        <v>180</v>
      </c>
      <c r="AF9" s="76">
        <v>209</v>
      </c>
      <c r="AG9" s="76" t="s">
        <v>1148</v>
      </c>
    </row>
    <row r="10" spans="1:33" s="2" customFormat="1" ht="15.75" customHeight="1">
      <c r="A10" s="6">
        <v>5</v>
      </c>
      <c r="B10" s="6" t="s">
        <v>179</v>
      </c>
      <c r="C10" s="50">
        <v>25</v>
      </c>
      <c r="D10" s="50" t="s">
        <v>609</v>
      </c>
      <c r="E10" s="8" t="s">
        <v>1255</v>
      </c>
      <c r="F10" s="8" t="s">
        <v>1280</v>
      </c>
      <c r="G10" s="8" t="s">
        <v>1281</v>
      </c>
      <c r="H10" s="24" t="s">
        <v>1282</v>
      </c>
      <c r="I10" s="97">
        <v>38472</v>
      </c>
      <c r="J10" s="8" t="s">
        <v>1157</v>
      </c>
      <c r="K10" s="98" t="s">
        <v>24</v>
      </c>
      <c r="L10" s="53" t="s">
        <v>25</v>
      </c>
      <c r="M10" s="27">
        <v>4203</v>
      </c>
      <c r="N10" s="24" t="s">
        <v>162</v>
      </c>
      <c r="O10" s="12" t="s">
        <v>183</v>
      </c>
      <c r="P10" s="47">
        <v>9.5</v>
      </c>
      <c r="Q10" s="47">
        <v>7</v>
      </c>
      <c r="R10" s="47">
        <v>9.75</v>
      </c>
      <c r="S10" s="47">
        <v>7</v>
      </c>
      <c r="T10" s="76">
        <v>5</v>
      </c>
      <c r="U10" s="47"/>
      <c r="V10" s="92">
        <f>SUM(S10,T10,T10)</f>
        <v>17</v>
      </c>
      <c r="W10" s="47">
        <v>40.25</v>
      </c>
      <c r="X10" s="6"/>
      <c r="Y10" s="4">
        <v>2216</v>
      </c>
      <c r="Z10" s="5" t="s">
        <v>29</v>
      </c>
      <c r="AA10" t="s">
        <v>181</v>
      </c>
      <c r="AB10" s="28">
        <v>1208</v>
      </c>
      <c r="AC10" s="5" t="s">
        <v>44</v>
      </c>
      <c r="AD10" t="s">
        <v>180</v>
      </c>
      <c r="AF10" s="76">
        <v>210</v>
      </c>
      <c r="AG10" s="76">
        <v>2.5</v>
      </c>
    </row>
    <row r="11" spans="1:33" s="2" customFormat="1" ht="15.75" customHeight="1">
      <c r="A11" s="6">
        <v>6</v>
      </c>
      <c r="B11" s="6" t="s">
        <v>179</v>
      </c>
      <c r="C11" s="50">
        <v>25</v>
      </c>
      <c r="D11" s="50" t="s">
        <v>506</v>
      </c>
      <c r="E11" s="8" t="s">
        <v>1287</v>
      </c>
      <c r="F11" s="8" t="s">
        <v>1283</v>
      </c>
      <c r="G11" s="8" t="s">
        <v>1268</v>
      </c>
      <c r="H11" s="24" t="s">
        <v>1289</v>
      </c>
      <c r="I11" s="97">
        <v>38390</v>
      </c>
      <c r="J11" s="8" t="s">
        <v>1157</v>
      </c>
      <c r="K11" s="98" t="s">
        <v>24</v>
      </c>
      <c r="L11" s="53" t="s">
        <v>25</v>
      </c>
      <c r="M11" s="27">
        <v>3201</v>
      </c>
      <c r="N11" s="24" t="s">
        <v>76</v>
      </c>
      <c r="O11" s="12" t="s">
        <v>182</v>
      </c>
      <c r="P11" s="47">
        <v>10</v>
      </c>
      <c r="Q11" s="47">
        <v>7.25</v>
      </c>
      <c r="R11" s="47">
        <v>9.75</v>
      </c>
      <c r="S11" s="47">
        <v>5.75</v>
      </c>
      <c r="T11" s="76">
        <v>4.5</v>
      </c>
      <c r="U11" s="47"/>
      <c r="V11" s="92">
        <f>SUM(S11,T11,T11)</f>
        <v>14.75</v>
      </c>
      <c r="W11" s="47">
        <v>38.5</v>
      </c>
      <c r="X11" s="8"/>
      <c r="Y11" s="4">
        <v>2217</v>
      </c>
      <c r="Z11" s="5" t="s">
        <v>73</v>
      </c>
      <c r="AA11" t="s">
        <v>181</v>
      </c>
      <c r="AB11" s="106">
        <v>1209</v>
      </c>
      <c r="AC11" s="5" t="s">
        <v>45</v>
      </c>
      <c r="AD11" t="s">
        <v>180</v>
      </c>
      <c r="AF11" s="76">
        <v>211</v>
      </c>
      <c r="AG11" s="76">
        <v>5</v>
      </c>
    </row>
    <row r="12" spans="1:33" s="96" customFormat="1" ht="15.75" customHeight="1">
      <c r="A12" s="6">
        <v>7</v>
      </c>
      <c r="B12" s="124" t="s">
        <v>179</v>
      </c>
      <c r="C12" s="50">
        <v>26</v>
      </c>
      <c r="D12" s="50" t="s">
        <v>515</v>
      </c>
      <c r="E12" s="8" t="s">
        <v>1250</v>
      </c>
      <c r="F12" s="8" t="s">
        <v>1291</v>
      </c>
      <c r="G12" s="8" t="s">
        <v>1271</v>
      </c>
      <c r="H12" s="24" t="s">
        <v>1292</v>
      </c>
      <c r="I12" s="97">
        <v>38402</v>
      </c>
      <c r="J12" s="8" t="s">
        <v>1157</v>
      </c>
      <c r="K12" s="98" t="s">
        <v>24</v>
      </c>
      <c r="L12" s="53" t="s">
        <v>1151</v>
      </c>
      <c r="M12" s="27">
        <v>4203</v>
      </c>
      <c r="N12" s="24" t="s">
        <v>162</v>
      </c>
      <c r="O12" s="12" t="s">
        <v>183</v>
      </c>
      <c r="P12" s="47">
        <v>9.5</v>
      </c>
      <c r="Q12" s="47">
        <v>7.5</v>
      </c>
      <c r="R12" s="47">
        <v>10</v>
      </c>
      <c r="S12" s="47">
        <v>8</v>
      </c>
      <c r="T12" s="76">
        <v>2.5</v>
      </c>
      <c r="U12" s="47"/>
      <c r="V12" s="92">
        <f>SUM(S12,T12,T12)</f>
        <v>13</v>
      </c>
      <c r="W12" s="47">
        <v>43</v>
      </c>
      <c r="X12" s="6"/>
      <c r="Y12" s="93">
        <v>2215</v>
      </c>
      <c r="Z12" s="94" t="s">
        <v>28</v>
      </c>
      <c r="AA12" s="102" t="s">
        <v>181</v>
      </c>
      <c r="AB12" s="93">
        <v>1207</v>
      </c>
      <c r="AC12" s="94" t="s">
        <v>43</v>
      </c>
      <c r="AD12" s="102" t="s">
        <v>180</v>
      </c>
      <c r="AF12" s="76">
        <v>212</v>
      </c>
      <c r="AG12" s="76">
        <v>4</v>
      </c>
    </row>
    <row r="13" spans="1:33" s="2" customFormat="1" ht="15.75" customHeight="1">
      <c r="A13" s="6">
        <v>8</v>
      </c>
      <c r="B13" s="6" t="s">
        <v>179</v>
      </c>
      <c r="C13" s="50">
        <v>26</v>
      </c>
      <c r="D13" s="50" t="s">
        <v>503</v>
      </c>
      <c r="E13" s="8" t="s">
        <v>1252</v>
      </c>
      <c r="F13" s="8" t="s">
        <v>234</v>
      </c>
      <c r="G13" s="8" t="s">
        <v>1293</v>
      </c>
      <c r="H13" s="24" t="s">
        <v>1294</v>
      </c>
      <c r="I13" s="97">
        <v>38512</v>
      </c>
      <c r="J13" s="8" t="s">
        <v>1157</v>
      </c>
      <c r="K13" s="98" t="s">
        <v>24</v>
      </c>
      <c r="L13" s="53" t="s">
        <v>25</v>
      </c>
      <c r="M13" s="27">
        <v>3201</v>
      </c>
      <c r="N13" s="24" t="s">
        <v>76</v>
      </c>
      <c r="O13" s="12" t="s">
        <v>182</v>
      </c>
      <c r="P13" s="47">
        <v>9.75</v>
      </c>
      <c r="Q13" s="47">
        <v>6.75</v>
      </c>
      <c r="R13" s="47">
        <v>9.75</v>
      </c>
      <c r="S13" s="47">
        <v>8.5</v>
      </c>
      <c r="T13" s="76">
        <v>2.5</v>
      </c>
      <c r="U13" s="47"/>
      <c r="V13" s="92">
        <f>SUM(S13,T13,T13)</f>
        <v>13.5</v>
      </c>
      <c r="W13" s="47">
        <v>43.25</v>
      </c>
      <c r="X13" s="6"/>
      <c r="Y13" s="4">
        <v>2218</v>
      </c>
      <c r="Z13" s="5" t="s">
        <v>161</v>
      </c>
      <c r="AA13" t="s">
        <v>181</v>
      </c>
      <c r="AB13" s="4">
        <v>1210</v>
      </c>
      <c r="AC13" s="5" t="s">
        <v>158</v>
      </c>
      <c r="AD13" t="s">
        <v>180</v>
      </c>
      <c r="AF13" s="76">
        <v>213</v>
      </c>
      <c r="AG13" s="76">
        <v>5</v>
      </c>
    </row>
    <row r="14" spans="1:33" s="2" customFormat="1" ht="15.75" customHeight="1">
      <c r="A14" s="6">
        <v>9</v>
      </c>
      <c r="B14" s="6" t="s">
        <v>179</v>
      </c>
      <c r="C14" s="50">
        <v>26</v>
      </c>
      <c r="D14" s="50" t="s">
        <v>494</v>
      </c>
      <c r="E14" s="8" t="s">
        <v>1250</v>
      </c>
      <c r="F14" s="8" t="s">
        <v>1295</v>
      </c>
      <c r="G14" s="8" t="s">
        <v>1296</v>
      </c>
      <c r="H14" s="24" t="s">
        <v>1297</v>
      </c>
      <c r="I14" s="97">
        <v>38594</v>
      </c>
      <c r="J14" s="8" t="s">
        <v>1298</v>
      </c>
      <c r="K14" s="98" t="s">
        <v>24</v>
      </c>
      <c r="L14" s="53" t="s">
        <v>1151</v>
      </c>
      <c r="M14" s="27">
        <v>4201</v>
      </c>
      <c r="N14" s="24" t="s">
        <v>84</v>
      </c>
      <c r="O14" s="12" t="s">
        <v>183</v>
      </c>
      <c r="P14" s="47">
        <v>9.75</v>
      </c>
      <c r="Q14" s="47">
        <v>7.5</v>
      </c>
      <c r="R14" s="47">
        <v>9.5</v>
      </c>
      <c r="S14" s="47">
        <v>7</v>
      </c>
      <c r="T14" s="76">
        <v>2.75</v>
      </c>
      <c r="U14" s="47"/>
      <c r="V14" s="92">
        <f>SUM(S14,T14,T14)</f>
        <v>12.5</v>
      </c>
      <c r="W14" s="47">
        <v>40.75</v>
      </c>
      <c r="X14" s="6"/>
      <c r="Y14" s="4">
        <v>2219</v>
      </c>
      <c r="Z14" s="5" t="s">
        <v>30</v>
      </c>
      <c r="AA14" t="s">
        <v>181</v>
      </c>
      <c r="AB14" s="4">
        <v>1211</v>
      </c>
      <c r="AC14" s="5" t="s">
        <v>46</v>
      </c>
      <c r="AD14" t="s">
        <v>180</v>
      </c>
      <c r="AF14" s="76">
        <v>214</v>
      </c>
      <c r="AG14" s="76">
        <v>6.5</v>
      </c>
    </row>
    <row r="15" spans="1:33" s="2" customFormat="1" ht="15.75" customHeight="1">
      <c r="A15" s="6">
        <v>10</v>
      </c>
      <c r="B15" s="6" t="s">
        <v>179</v>
      </c>
      <c r="C15" s="50">
        <v>26</v>
      </c>
      <c r="D15" s="50" t="s">
        <v>611</v>
      </c>
      <c r="E15" s="8" t="s">
        <v>1302</v>
      </c>
      <c r="F15" s="8" t="s">
        <v>265</v>
      </c>
      <c r="G15" s="8" t="s">
        <v>1303</v>
      </c>
      <c r="H15" s="24" t="s">
        <v>1304</v>
      </c>
      <c r="I15" s="97">
        <v>38595</v>
      </c>
      <c r="J15" s="8" t="s">
        <v>1157</v>
      </c>
      <c r="K15" s="98" t="s">
        <v>24</v>
      </c>
      <c r="L15" s="53" t="s">
        <v>25</v>
      </c>
      <c r="M15" s="27">
        <v>4205</v>
      </c>
      <c r="N15" s="24" t="s">
        <v>76</v>
      </c>
      <c r="O15" s="12" t="s">
        <v>183</v>
      </c>
      <c r="P15" s="47">
        <v>9.75</v>
      </c>
      <c r="Q15" s="47">
        <v>7.25</v>
      </c>
      <c r="R15" s="47">
        <v>10</v>
      </c>
      <c r="S15" s="47">
        <v>6.5</v>
      </c>
      <c r="T15" s="76">
        <v>3.75</v>
      </c>
      <c r="U15" s="47"/>
      <c r="V15" s="92">
        <f>SUM(S15,T15,T15)</f>
        <v>14</v>
      </c>
      <c r="W15" s="47">
        <v>40</v>
      </c>
      <c r="X15" s="6"/>
      <c r="Y15" s="4">
        <v>2220</v>
      </c>
      <c r="Z15" s="5" t="s">
        <v>74</v>
      </c>
      <c r="AA15" t="s">
        <v>181</v>
      </c>
      <c r="AB15" s="4">
        <v>1212</v>
      </c>
      <c r="AC15" s="5" t="s">
        <v>47</v>
      </c>
      <c r="AD15" t="s">
        <v>180</v>
      </c>
      <c r="AF15" s="76">
        <v>215</v>
      </c>
      <c r="AG15" s="76">
        <v>5.5</v>
      </c>
    </row>
    <row r="16" spans="1:33" s="2" customFormat="1" ht="15.75" customHeight="1">
      <c r="A16" s="6">
        <v>11</v>
      </c>
      <c r="B16" s="6" t="s">
        <v>179</v>
      </c>
      <c r="C16" s="50">
        <v>26</v>
      </c>
      <c r="D16" s="50" t="s">
        <v>514</v>
      </c>
      <c r="E16" s="8" t="s">
        <v>1308</v>
      </c>
      <c r="F16" s="8" t="s">
        <v>246</v>
      </c>
      <c r="G16" s="8" t="s">
        <v>1309</v>
      </c>
      <c r="H16" s="24" t="s">
        <v>1310</v>
      </c>
      <c r="I16" s="97">
        <v>38626</v>
      </c>
      <c r="J16" s="8" t="s">
        <v>1157</v>
      </c>
      <c r="K16" s="98" t="s">
        <v>24</v>
      </c>
      <c r="L16" s="53" t="s">
        <v>1151</v>
      </c>
      <c r="M16" s="27">
        <v>4203</v>
      </c>
      <c r="N16" s="24" t="s">
        <v>162</v>
      </c>
      <c r="O16" s="12" t="s">
        <v>183</v>
      </c>
      <c r="P16" s="47">
        <v>10</v>
      </c>
      <c r="Q16" s="47">
        <v>7.5</v>
      </c>
      <c r="R16" s="47">
        <v>8.5</v>
      </c>
      <c r="S16" s="47">
        <v>6.75</v>
      </c>
      <c r="T16" s="76">
        <v>5.5</v>
      </c>
      <c r="U16" s="47"/>
      <c r="V16" s="92">
        <f>SUM(S16,T16,T16)</f>
        <v>17.75</v>
      </c>
      <c r="W16" s="47">
        <v>39.5</v>
      </c>
      <c r="X16" s="6"/>
      <c r="Y16" s="4">
        <v>3201</v>
      </c>
      <c r="Z16" s="5" t="s">
        <v>76</v>
      </c>
      <c r="AA16" t="s">
        <v>182</v>
      </c>
      <c r="AB16" s="4">
        <v>1214</v>
      </c>
      <c r="AC16" s="5" t="s">
        <v>49</v>
      </c>
      <c r="AD16" t="s">
        <v>180</v>
      </c>
      <c r="AF16" s="76">
        <v>216</v>
      </c>
      <c r="AG16" s="76">
        <v>5.5</v>
      </c>
    </row>
    <row r="17" spans="1:33" s="2" customFormat="1" ht="15.75" customHeight="1">
      <c r="A17" s="6">
        <v>12</v>
      </c>
      <c r="B17" s="6" t="s">
        <v>179</v>
      </c>
      <c r="C17" s="50">
        <v>26</v>
      </c>
      <c r="D17" s="50" t="s">
        <v>497</v>
      </c>
      <c r="E17" s="8" t="s">
        <v>1250</v>
      </c>
      <c r="F17" s="8" t="s">
        <v>1259</v>
      </c>
      <c r="G17" s="8" t="s">
        <v>1315</v>
      </c>
      <c r="H17" s="24" t="s">
        <v>1316</v>
      </c>
      <c r="I17" s="97">
        <v>38509</v>
      </c>
      <c r="J17" s="8" t="s">
        <v>1157</v>
      </c>
      <c r="K17" s="98" t="s">
        <v>24</v>
      </c>
      <c r="L17" s="53" t="s">
        <v>1151</v>
      </c>
      <c r="M17" s="27">
        <v>4201</v>
      </c>
      <c r="N17" s="24" t="s">
        <v>84</v>
      </c>
      <c r="O17" s="12" t="s">
        <v>183</v>
      </c>
      <c r="P17" s="47">
        <v>9.75</v>
      </c>
      <c r="Q17" s="47">
        <v>7.5</v>
      </c>
      <c r="R17" s="47">
        <v>9.75</v>
      </c>
      <c r="S17" s="47">
        <v>7.5</v>
      </c>
      <c r="T17" s="76">
        <v>4.5</v>
      </c>
      <c r="U17" s="47"/>
      <c r="V17" s="92">
        <f>SUM(S17,T17,T17)</f>
        <v>16.5</v>
      </c>
      <c r="W17" s="47">
        <v>42</v>
      </c>
      <c r="X17" s="6"/>
      <c r="Y17" s="4">
        <v>3202</v>
      </c>
      <c r="Z17" s="5" t="s">
        <v>31</v>
      </c>
      <c r="AA17" t="s">
        <v>182</v>
      </c>
      <c r="AB17" s="4">
        <v>1215</v>
      </c>
      <c r="AC17" s="5" t="s">
        <v>50</v>
      </c>
      <c r="AD17" t="s">
        <v>180</v>
      </c>
      <c r="AF17" s="76">
        <v>217</v>
      </c>
      <c r="AG17" s="76">
        <v>2.5</v>
      </c>
    </row>
    <row r="18" spans="1:33" s="2" customFormat="1" ht="15.75" customHeight="1">
      <c r="A18" s="6">
        <v>13</v>
      </c>
      <c r="B18" s="6" t="s">
        <v>179</v>
      </c>
      <c r="C18" s="50">
        <v>26</v>
      </c>
      <c r="D18" s="50" t="s">
        <v>508</v>
      </c>
      <c r="E18" s="8" t="s">
        <v>1308</v>
      </c>
      <c r="F18" s="8" t="s">
        <v>1317</v>
      </c>
      <c r="G18" s="8" t="s">
        <v>472</v>
      </c>
      <c r="H18" s="24" t="s">
        <v>1318</v>
      </c>
      <c r="I18" s="97">
        <v>38528</v>
      </c>
      <c r="J18" s="8" t="s">
        <v>1298</v>
      </c>
      <c r="K18" s="98" t="s">
        <v>24</v>
      </c>
      <c r="L18" s="53" t="s">
        <v>1151</v>
      </c>
      <c r="M18" s="27">
        <v>5209</v>
      </c>
      <c r="N18" s="24" t="s">
        <v>98</v>
      </c>
      <c r="O18" s="12" t="s">
        <v>184</v>
      </c>
      <c r="P18" s="47">
        <v>9.75</v>
      </c>
      <c r="Q18" s="47">
        <v>6.25</v>
      </c>
      <c r="R18" s="47">
        <v>8.25</v>
      </c>
      <c r="S18" s="47">
        <v>7.25</v>
      </c>
      <c r="T18" s="76">
        <v>3</v>
      </c>
      <c r="U18" s="47"/>
      <c r="V18" s="92">
        <f>SUM(S18,T18,T18)</f>
        <v>13.25</v>
      </c>
      <c r="W18" s="47">
        <v>38.75</v>
      </c>
      <c r="X18" s="8"/>
      <c r="Y18" s="4">
        <v>3203</v>
      </c>
      <c r="Z18" s="5" t="s">
        <v>77</v>
      </c>
      <c r="AA18" t="s">
        <v>182</v>
      </c>
      <c r="AB18" s="4">
        <v>1216</v>
      </c>
      <c r="AC18" s="5" t="s">
        <v>51</v>
      </c>
      <c r="AD18" t="s">
        <v>180</v>
      </c>
      <c r="AF18" s="76">
        <v>218</v>
      </c>
      <c r="AG18" s="76">
        <v>4</v>
      </c>
    </row>
    <row r="19" spans="1:33" s="2" customFormat="1" ht="15.75" customHeight="1">
      <c r="A19" s="6">
        <v>14</v>
      </c>
      <c r="B19" s="6" t="s">
        <v>179</v>
      </c>
      <c r="C19" s="50">
        <v>26</v>
      </c>
      <c r="D19" s="50" t="s">
        <v>608</v>
      </c>
      <c r="E19" s="8" t="s">
        <v>1255</v>
      </c>
      <c r="F19" s="8" t="s">
        <v>1321</v>
      </c>
      <c r="G19" s="8" t="s">
        <v>266</v>
      </c>
      <c r="H19" s="24" t="s">
        <v>1322</v>
      </c>
      <c r="I19" s="97">
        <v>38369</v>
      </c>
      <c r="J19" s="8" t="s">
        <v>1323</v>
      </c>
      <c r="K19" s="98" t="s">
        <v>24</v>
      </c>
      <c r="L19" s="53" t="s">
        <v>1151</v>
      </c>
      <c r="M19" s="27">
        <v>4205</v>
      </c>
      <c r="N19" s="24" t="s">
        <v>76</v>
      </c>
      <c r="O19" s="12" t="s">
        <v>183</v>
      </c>
      <c r="P19" s="47">
        <v>9.75</v>
      </c>
      <c r="Q19" s="47">
        <v>7.75</v>
      </c>
      <c r="R19" s="47">
        <v>9.75</v>
      </c>
      <c r="S19" s="47">
        <v>6.75</v>
      </c>
      <c r="T19" s="76">
        <v>5.25</v>
      </c>
      <c r="U19" s="47"/>
      <c r="V19" s="92">
        <f>SUM(S19,T19,T19)</f>
        <v>17.25</v>
      </c>
      <c r="W19" s="47">
        <v>40.75</v>
      </c>
      <c r="X19" s="6"/>
      <c r="Y19" s="4">
        <v>2221</v>
      </c>
      <c r="Z19" s="5" t="s">
        <v>75</v>
      </c>
      <c r="AA19" t="s">
        <v>181</v>
      </c>
      <c r="AB19" s="4">
        <v>1213</v>
      </c>
      <c r="AC19" s="5" t="s">
        <v>48</v>
      </c>
      <c r="AD19" t="s">
        <v>180</v>
      </c>
      <c r="AF19" s="76">
        <v>219</v>
      </c>
      <c r="AG19" s="76">
        <v>5</v>
      </c>
    </row>
    <row r="20" spans="1:33" s="2" customFormat="1" ht="15.75" customHeight="1">
      <c r="A20" s="6">
        <v>15</v>
      </c>
      <c r="B20" s="6" t="s">
        <v>179</v>
      </c>
      <c r="C20" s="50">
        <v>26</v>
      </c>
      <c r="D20" s="50" t="s">
        <v>511</v>
      </c>
      <c r="E20" s="8" t="s">
        <v>1283</v>
      </c>
      <c r="F20" s="8" t="s">
        <v>1321</v>
      </c>
      <c r="G20" s="8" t="s">
        <v>266</v>
      </c>
      <c r="H20" s="24" t="s">
        <v>1324</v>
      </c>
      <c r="I20" s="97">
        <v>38481</v>
      </c>
      <c r="J20" s="8" t="s">
        <v>1263</v>
      </c>
      <c r="K20" s="98" t="s">
        <v>24</v>
      </c>
      <c r="L20" s="53" t="s">
        <v>1151</v>
      </c>
      <c r="M20" s="27">
        <v>1217</v>
      </c>
      <c r="N20" s="24" t="s">
        <v>52</v>
      </c>
      <c r="O20" s="12" t="s">
        <v>180</v>
      </c>
      <c r="P20" s="47">
        <v>10</v>
      </c>
      <c r="Q20" s="47">
        <v>7.25</v>
      </c>
      <c r="R20" s="47">
        <v>9.5</v>
      </c>
      <c r="S20" s="47">
        <v>8</v>
      </c>
      <c r="T20" s="76">
        <v>3.75</v>
      </c>
      <c r="U20" s="47"/>
      <c r="V20" s="92">
        <f>SUM(S20,T20,T20)</f>
        <v>15.5</v>
      </c>
      <c r="W20" s="47">
        <v>42.75</v>
      </c>
      <c r="X20" s="6"/>
      <c r="Y20" s="4">
        <v>3204</v>
      </c>
      <c r="Z20" s="5" t="s">
        <v>32</v>
      </c>
      <c r="AA20" t="s">
        <v>182</v>
      </c>
      <c r="AB20" s="4">
        <v>1217</v>
      </c>
      <c r="AC20" s="5" t="s">
        <v>52</v>
      </c>
      <c r="AD20" t="s">
        <v>180</v>
      </c>
      <c r="AF20" s="76">
        <v>220</v>
      </c>
      <c r="AG20" s="76">
        <v>5.5</v>
      </c>
    </row>
    <row r="21" spans="1:33" s="2" customFormat="1" ht="15.75" customHeight="1">
      <c r="A21" s="6">
        <v>16</v>
      </c>
      <c r="B21" s="6" t="s">
        <v>179</v>
      </c>
      <c r="C21" s="50">
        <v>26</v>
      </c>
      <c r="D21" s="50" t="s">
        <v>308</v>
      </c>
      <c r="E21" s="8" t="s">
        <v>1252</v>
      </c>
      <c r="F21" s="8" t="s">
        <v>1273</v>
      </c>
      <c r="G21" s="8" t="s">
        <v>266</v>
      </c>
      <c r="H21" s="24" t="s">
        <v>1325</v>
      </c>
      <c r="I21" s="97">
        <v>38573</v>
      </c>
      <c r="J21" s="8" t="s">
        <v>1298</v>
      </c>
      <c r="K21" s="98" t="s">
        <v>24</v>
      </c>
      <c r="L21" s="53" t="s">
        <v>1151</v>
      </c>
      <c r="M21" s="27">
        <v>5201</v>
      </c>
      <c r="N21" s="24" t="s">
        <v>164</v>
      </c>
      <c r="O21" s="12" t="s">
        <v>184</v>
      </c>
      <c r="P21" s="47">
        <v>9.5</v>
      </c>
      <c r="Q21" s="47">
        <v>7.5</v>
      </c>
      <c r="R21" s="47">
        <v>9.75</v>
      </c>
      <c r="S21" s="47">
        <v>8.25</v>
      </c>
      <c r="T21" s="76">
        <v>3.75</v>
      </c>
      <c r="U21" s="47"/>
      <c r="V21" s="92">
        <f>SUM(S21,T21,T21)</f>
        <v>15.75</v>
      </c>
      <c r="W21" s="47">
        <v>43.25</v>
      </c>
      <c r="X21" s="6"/>
      <c r="Y21" s="4">
        <v>3205</v>
      </c>
      <c r="Z21" s="5" t="s">
        <v>78</v>
      </c>
      <c r="AA21" t="s">
        <v>182</v>
      </c>
      <c r="AB21" s="4">
        <v>1218</v>
      </c>
      <c r="AC21" s="5" t="s">
        <v>53</v>
      </c>
      <c r="AD21" t="s">
        <v>180</v>
      </c>
      <c r="AF21" s="76">
        <v>221</v>
      </c>
      <c r="AG21" s="76">
        <v>4.25</v>
      </c>
    </row>
    <row r="22" spans="1:33" s="2" customFormat="1" ht="15.75" customHeight="1">
      <c r="A22" s="6">
        <v>17</v>
      </c>
      <c r="B22" s="6" t="s">
        <v>179</v>
      </c>
      <c r="C22" s="50">
        <v>27</v>
      </c>
      <c r="D22" s="50" t="s">
        <v>495</v>
      </c>
      <c r="E22" s="8" t="s">
        <v>1250</v>
      </c>
      <c r="F22" s="8" t="s">
        <v>1330</v>
      </c>
      <c r="G22" s="8" t="s">
        <v>225</v>
      </c>
      <c r="H22" s="24" t="s">
        <v>1331</v>
      </c>
      <c r="I22" s="97">
        <v>38634</v>
      </c>
      <c r="J22" s="8" t="s">
        <v>1332</v>
      </c>
      <c r="K22" s="98" t="s">
        <v>24</v>
      </c>
      <c r="L22" s="53" t="s">
        <v>1151</v>
      </c>
      <c r="M22" s="27">
        <v>1217</v>
      </c>
      <c r="N22" s="24" t="s">
        <v>52</v>
      </c>
      <c r="O22" s="12" t="s">
        <v>180</v>
      </c>
      <c r="P22" s="47">
        <v>10</v>
      </c>
      <c r="Q22" s="47">
        <v>6.75</v>
      </c>
      <c r="R22" s="47">
        <v>9.25</v>
      </c>
      <c r="S22" s="47">
        <v>6.75</v>
      </c>
      <c r="T22" s="76">
        <v>4</v>
      </c>
      <c r="U22" s="47"/>
      <c r="V22" s="92">
        <f>SUM(S22,T22,T22)</f>
        <v>14.75</v>
      </c>
      <c r="W22" s="47">
        <v>39.5</v>
      </c>
      <c r="X22" s="6"/>
      <c r="Y22" s="4">
        <v>3206</v>
      </c>
      <c r="Z22" s="5" t="s">
        <v>33</v>
      </c>
      <c r="AA22" t="s">
        <v>182</v>
      </c>
      <c r="AB22" s="4">
        <v>1219</v>
      </c>
      <c r="AC22" s="5" t="s">
        <v>54</v>
      </c>
      <c r="AD22" t="s">
        <v>180</v>
      </c>
      <c r="AF22" s="76">
        <v>222</v>
      </c>
      <c r="AG22" s="76">
        <v>5.5</v>
      </c>
    </row>
    <row r="23" spans="1:33" s="2" customFormat="1" ht="15.75" customHeight="1">
      <c r="A23" s="6">
        <v>18</v>
      </c>
      <c r="B23" s="6" t="s">
        <v>179</v>
      </c>
      <c r="C23" s="50">
        <v>27</v>
      </c>
      <c r="D23" s="50" t="s">
        <v>585</v>
      </c>
      <c r="E23" s="8" t="s">
        <v>1258</v>
      </c>
      <c r="F23" s="8" t="s">
        <v>1334</v>
      </c>
      <c r="G23" s="8" t="s">
        <v>236</v>
      </c>
      <c r="H23" s="24" t="s">
        <v>1335</v>
      </c>
      <c r="I23" s="97">
        <v>38663</v>
      </c>
      <c r="J23" s="8" t="s">
        <v>1157</v>
      </c>
      <c r="K23" s="98" t="s">
        <v>24</v>
      </c>
      <c r="L23" s="53" t="s">
        <v>1151</v>
      </c>
      <c r="M23" s="27">
        <v>4203</v>
      </c>
      <c r="N23" s="24" t="s">
        <v>162</v>
      </c>
      <c r="O23" s="12" t="s">
        <v>183</v>
      </c>
      <c r="P23" s="47">
        <v>10</v>
      </c>
      <c r="Q23" s="47">
        <v>7.25</v>
      </c>
      <c r="R23" s="47">
        <v>10</v>
      </c>
      <c r="S23" s="47">
        <v>9</v>
      </c>
      <c r="T23" s="76">
        <v>3.5</v>
      </c>
      <c r="U23" s="47"/>
      <c r="V23" s="92">
        <f>SUM(S23,T23,T23)</f>
        <v>16</v>
      </c>
      <c r="W23" s="47">
        <v>45.25</v>
      </c>
      <c r="X23" s="6"/>
      <c r="Y23" s="4">
        <v>3207</v>
      </c>
      <c r="Z23" s="5" t="s">
        <v>79</v>
      </c>
      <c r="AA23" t="s">
        <v>182</v>
      </c>
      <c r="AB23" s="4">
        <v>1220</v>
      </c>
      <c r="AC23" s="5" t="s">
        <v>55</v>
      </c>
      <c r="AD23" t="s">
        <v>180</v>
      </c>
      <c r="AF23" s="76">
        <v>223</v>
      </c>
      <c r="AG23" s="76">
        <v>4.5</v>
      </c>
    </row>
    <row r="24" spans="1:33" s="2" customFormat="1" ht="15.75" customHeight="1">
      <c r="A24" s="6">
        <v>19</v>
      </c>
      <c r="B24" s="6" t="s">
        <v>179</v>
      </c>
      <c r="C24" s="50">
        <v>27</v>
      </c>
      <c r="D24" s="50" t="s">
        <v>610</v>
      </c>
      <c r="E24" s="8" t="s">
        <v>1283</v>
      </c>
      <c r="F24" s="8" t="s">
        <v>1303</v>
      </c>
      <c r="G24" s="8" t="s">
        <v>1340</v>
      </c>
      <c r="H24" s="24" t="s">
        <v>1341</v>
      </c>
      <c r="I24" s="97">
        <v>38570</v>
      </c>
      <c r="J24" s="8" t="s">
        <v>1157</v>
      </c>
      <c r="K24" s="98" t="s">
        <v>24</v>
      </c>
      <c r="L24" s="53" t="s">
        <v>1151</v>
      </c>
      <c r="M24" s="27">
        <v>4203</v>
      </c>
      <c r="N24" s="24" t="s">
        <v>162</v>
      </c>
      <c r="O24" s="12" t="s">
        <v>183</v>
      </c>
      <c r="P24" s="47">
        <v>9.25</v>
      </c>
      <c r="Q24" s="47">
        <v>7</v>
      </c>
      <c r="R24" s="47">
        <v>9.75</v>
      </c>
      <c r="S24" s="47">
        <v>7</v>
      </c>
      <c r="T24" s="76" t="s">
        <v>1148</v>
      </c>
      <c r="U24" s="47"/>
      <c r="V24" s="92">
        <f>SUM(S24,T24,T24)</f>
        <v>7</v>
      </c>
      <c r="W24" s="47">
        <v>40</v>
      </c>
      <c r="X24" s="6"/>
      <c r="Y24" s="4">
        <v>3208</v>
      </c>
      <c r="Z24" s="5" t="s">
        <v>80</v>
      </c>
      <c r="AA24" t="s">
        <v>182</v>
      </c>
      <c r="AB24" s="4">
        <v>1221</v>
      </c>
      <c r="AC24" s="5" t="s">
        <v>56</v>
      </c>
      <c r="AD24" t="s">
        <v>180</v>
      </c>
      <c r="AF24" s="76">
        <v>224</v>
      </c>
      <c r="AG24" s="76">
        <v>3</v>
      </c>
    </row>
    <row r="25" spans="1:33" s="2" customFormat="1" ht="15.75" customHeight="1">
      <c r="A25" s="6">
        <v>20</v>
      </c>
      <c r="B25" s="6" t="s">
        <v>179</v>
      </c>
      <c r="C25" s="50">
        <v>27</v>
      </c>
      <c r="D25" s="50" t="s">
        <v>615</v>
      </c>
      <c r="E25" s="8" t="s">
        <v>1264</v>
      </c>
      <c r="F25" s="8" t="s">
        <v>1342</v>
      </c>
      <c r="G25" s="8" t="s">
        <v>1340</v>
      </c>
      <c r="H25" s="24" t="s">
        <v>1343</v>
      </c>
      <c r="I25" s="97">
        <v>38653</v>
      </c>
      <c r="J25" s="8" t="s">
        <v>1344</v>
      </c>
      <c r="K25" s="98" t="s">
        <v>24</v>
      </c>
      <c r="L25" s="53" t="s">
        <v>1151</v>
      </c>
      <c r="M25" s="27">
        <v>4211</v>
      </c>
      <c r="N25" s="24" t="s">
        <v>35</v>
      </c>
      <c r="O25" s="12" t="s">
        <v>183</v>
      </c>
      <c r="P25" s="47">
        <v>9.75</v>
      </c>
      <c r="Q25" s="47">
        <v>7.5</v>
      </c>
      <c r="R25" s="47">
        <v>8.5</v>
      </c>
      <c r="S25" s="47">
        <v>6.5</v>
      </c>
      <c r="T25" s="76">
        <v>2.5</v>
      </c>
      <c r="U25" s="47"/>
      <c r="V25" s="92">
        <f>SUM(S25,T25,T25)</f>
        <v>11.5</v>
      </c>
      <c r="W25" s="47">
        <v>38.75</v>
      </c>
      <c r="X25" s="6"/>
      <c r="Y25" s="4">
        <v>4202</v>
      </c>
      <c r="Z25" s="5" t="s">
        <v>34</v>
      </c>
      <c r="AA25" t="s">
        <v>183</v>
      </c>
      <c r="AB25" s="4">
        <v>1226</v>
      </c>
      <c r="AC25" s="5" t="s">
        <v>61</v>
      </c>
      <c r="AD25" t="s">
        <v>180</v>
      </c>
      <c r="AF25" s="76">
        <v>225</v>
      </c>
      <c r="AG25" s="76">
        <v>5.5</v>
      </c>
    </row>
    <row r="26" spans="1:33" s="2" customFormat="1" ht="15.75" customHeight="1">
      <c r="A26" s="6">
        <v>21</v>
      </c>
      <c r="B26" s="6" t="s">
        <v>179</v>
      </c>
      <c r="C26" s="50">
        <v>27</v>
      </c>
      <c r="D26" s="50" t="s">
        <v>512</v>
      </c>
      <c r="E26" s="8" t="s">
        <v>1349</v>
      </c>
      <c r="F26" s="8" t="s">
        <v>1350</v>
      </c>
      <c r="G26" s="8" t="s">
        <v>1347</v>
      </c>
      <c r="H26" s="24" t="s">
        <v>1351</v>
      </c>
      <c r="I26" s="97">
        <v>38459</v>
      </c>
      <c r="J26" s="8" t="s">
        <v>1352</v>
      </c>
      <c r="K26" s="98" t="s">
        <v>24</v>
      </c>
      <c r="L26" s="53" t="s">
        <v>1151</v>
      </c>
      <c r="M26" s="27">
        <v>4207</v>
      </c>
      <c r="N26" s="24" t="s">
        <v>87</v>
      </c>
      <c r="O26" s="12" t="s">
        <v>183</v>
      </c>
      <c r="P26" s="47">
        <v>9.25</v>
      </c>
      <c r="Q26" s="47">
        <v>8</v>
      </c>
      <c r="R26" s="47">
        <v>10</v>
      </c>
      <c r="S26" s="47">
        <v>8.5</v>
      </c>
      <c r="T26" s="76">
        <v>4</v>
      </c>
      <c r="U26" s="47"/>
      <c r="V26" s="92">
        <f>SUM(S26,T26,T26)</f>
        <v>16.5</v>
      </c>
      <c r="W26" s="47">
        <v>44.25</v>
      </c>
      <c r="X26" s="6"/>
      <c r="Y26" s="4">
        <v>4206</v>
      </c>
      <c r="Z26" s="5" t="s">
        <v>86</v>
      </c>
      <c r="AA26" t="s">
        <v>183</v>
      </c>
      <c r="AB26" s="4">
        <v>2203</v>
      </c>
      <c r="AC26" s="5" t="s">
        <v>64</v>
      </c>
      <c r="AD26" t="s">
        <v>181</v>
      </c>
      <c r="AF26" s="76">
        <v>226</v>
      </c>
      <c r="AG26" s="76">
        <v>5.5</v>
      </c>
    </row>
    <row r="27" spans="1:33" s="2" customFormat="1" ht="15.75" customHeight="1">
      <c r="A27" s="6">
        <v>22</v>
      </c>
      <c r="B27" s="6" t="s">
        <v>179</v>
      </c>
      <c r="C27" s="50">
        <v>27</v>
      </c>
      <c r="D27" s="50" t="s">
        <v>490</v>
      </c>
      <c r="E27" s="8" t="s">
        <v>1287</v>
      </c>
      <c r="F27" s="8" t="s">
        <v>1354</v>
      </c>
      <c r="G27" s="8" t="s">
        <v>1347</v>
      </c>
      <c r="H27" s="24" t="s">
        <v>1356</v>
      </c>
      <c r="I27" s="97">
        <v>38674</v>
      </c>
      <c r="J27" s="8" t="s">
        <v>1357</v>
      </c>
      <c r="K27" s="98" t="s">
        <v>24</v>
      </c>
      <c r="L27" s="53" t="s">
        <v>1151</v>
      </c>
      <c r="M27" s="27">
        <v>4203</v>
      </c>
      <c r="N27" s="24" t="s">
        <v>162</v>
      </c>
      <c r="O27" s="12" t="s">
        <v>183</v>
      </c>
      <c r="P27" s="47">
        <v>9.25</v>
      </c>
      <c r="Q27" s="47">
        <v>7.75</v>
      </c>
      <c r="R27" s="47">
        <v>9</v>
      </c>
      <c r="S27" s="47">
        <v>6.75</v>
      </c>
      <c r="T27" s="76">
        <v>5</v>
      </c>
      <c r="U27" s="47"/>
      <c r="V27" s="92">
        <f>SUM(S27,T27,T27)</f>
        <v>16.75</v>
      </c>
      <c r="W27" s="47">
        <v>39.5</v>
      </c>
      <c r="X27" s="6"/>
      <c r="Y27" s="4">
        <v>4203</v>
      </c>
      <c r="Z27" s="5" t="s">
        <v>162</v>
      </c>
      <c r="AA27" t="s">
        <v>183</v>
      </c>
      <c r="AB27" s="4">
        <v>1227</v>
      </c>
      <c r="AC27" s="5" t="s">
        <v>62</v>
      </c>
      <c r="AD27" t="s">
        <v>180</v>
      </c>
      <c r="AF27" s="76">
        <v>227</v>
      </c>
      <c r="AG27" s="76">
        <v>5.25</v>
      </c>
    </row>
    <row r="28" spans="1:33" s="2" customFormat="1" ht="15.75" customHeight="1">
      <c r="A28" s="6">
        <v>23</v>
      </c>
      <c r="B28" s="6" t="s">
        <v>179</v>
      </c>
      <c r="C28" s="50">
        <v>27</v>
      </c>
      <c r="D28" s="50" t="s">
        <v>493</v>
      </c>
      <c r="E28" s="8" t="s">
        <v>1303</v>
      </c>
      <c r="F28" s="8" t="s">
        <v>236</v>
      </c>
      <c r="G28" s="8" t="s">
        <v>1321</v>
      </c>
      <c r="H28" s="24" t="s">
        <v>1363</v>
      </c>
      <c r="I28" s="97">
        <v>38672</v>
      </c>
      <c r="J28" s="8" t="s">
        <v>1157</v>
      </c>
      <c r="K28" s="98" t="s">
        <v>24</v>
      </c>
      <c r="L28" s="53" t="s">
        <v>1151</v>
      </c>
      <c r="M28" s="27">
        <v>4201</v>
      </c>
      <c r="N28" s="24" t="s">
        <v>84</v>
      </c>
      <c r="O28" s="12" t="s">
        <v>183</v>
      </c>
      <c r="P28" s="47">
        <v>9.25</v>
      </c>
      <c r="Q28" s="47">
        <v>8.25</v>
      </c>
      <c r="R28" s="47">
        <v>9.75</v>
      </c>
      <c r="S28" s="47">
        <v>7.25</v>
      </c>
      <c r="T28" s="76">
        <v>2.5</v>
      </c>
      <c r="U28" s="47"/>
      <c r="V28" s="92">
        <f>SUM(S28,T28,T28)</f>
        <v>12.25</v>
      </c>
      <c r="W28" s="47">
        <v>41.75</v>
      </c>
      <c r="X28" s="6"/>
      <c r="Y28" s="4">
        <v>4204</v>
      </c>
      <c r="Z28" s="5" t="s">
        <v>85</v>
      </c>
      <c r="AA28" t="s">
        <v>183</v>
      </c>
      <c r="AB28" s="4">
        <v>2201</v>
      </c>
      <c r="AC28" s="5" t="s">
        <v>159</v>
      </c>
      <c r="AD28" t="s">
        <v>181</v>
      </c>
      <c r="AF28" s="76">
        <v>228</v>
      </c>
      <c r="AG28" s="76">
        <v>4.25</v>
      </c>
    </row>
    <row r="29" spans="1:33" s="2" customFormat="1" ht="15.75" customHeight="1">
      <c r="A29" s="6">
        <v>24</v>
      </c>
      <c r="B29" s="6" t="s">
        <v>179</v>
      </c>
      <c r="C29" s="50">
        <v>27</v>
      </c>
      <c r="D29" s="50" t="s">
        <v>601</v>
      </c>
      <c r="E29" s="8" t="s">
        <v>1287</v>
      </c>
      <c r="F29" s="8" t="s">
        <v>1265</v>
      </c>
      <c r="G29" s="8" t="s">
        <v>1365</v>
      </c>
      <c r="H29" s="24" t="s">
        <v>1366</v>
      </c>
      <c r="I29" s="97">
        <v>38546</v>
      </c>
      <c r="J29" s="8" t="s">
        <v>1352</v>
      </c>
      <c r="K29" s="98" t="s">
        <v>24</v>
      </c>
      <c r="L29" s="53" t="s">
        <v>25</v>
      </c>
      <c r="M29" s="27">
        <v>4203</v>
      </c>
      <c r="N29" s="24" t="s">
        <v>162</v>
      </c>
      <c r="O29" s="12" t="s">
        <v>183</v>
      </c>
      <c r="P29" s="47">
        <v>10</v>
      </c>
      <c r="Q29" s="47">
        <v>6.25</v>
      </c>
      <c r="R29" s="47">
        <v>10</v>
      </c>
      <c r="S29" s="47">
        <v>8.25</v>
      </c>
      <c r="T29" s="76">
        <v>4</v>
      </c>
      <c r="U29" s="47"/>
      <c r="V29" s="92">
        <f>SUM(S29,T29,T29)</f>
        <v>16.25</v>
      </c>
      <c r="W29" s="47">
        <v>42.75</v>
      </c>
      <c r="X29" s="6"/>
      <c r="Y29" s="4">
        <v>4205</v>
      </c>
      <c r="Z29" s="5" t="s">
        <v>76</v>
      </c>
      <c r="AA29" t="s">
        <v>183</v>
      </c>
      <c r="AB29" s="4">
        <v>2202</v>
      </c>
      <c r="AC29" s="5" t="s">
        <v>63</v>
      </c>
      <c r="AD29" t="s">
        <v>181</v>
      </c>
      <c r="AF29" s="76">
        <v>229</v>
      </c>
      <c r="AG29" s="76">
        <v>3.5</v>
      </c>
    </row>
    <row r="30" spans="1:33" s="2" customFormat="1" ht="15.75" customHeight="1">
      <c r="A30" s="6">
        <v>25</v>
      </c>
      <c r="B30" s="6" t="s">
        <v>179</v>
      </c>
      <c r="C30" s="50">
        <v>28</v>
      </c>
      <c r="D30" s="50" t="s">
        <v>492</v>
      </c>
      <c r="E30" s="8" t="s">
        <v>1370</v>
      </c>
      <c r="F30" s="8" t="s">
        <v>1371</v>
      </c>
      <c r="G30" s="8" t="s">
        <v>1372</v>
      </c>
      <c r="H30" s="24" t="s">
        <v>1373</v>
      </c>
      <c r="I30" s="97">
        <v>38384</v>
      </c>
      <c r="J30" s="8" t="s">
        <v>1352</v>
      </c>
      <c r="K30" s="98" t="s">
        <v>24</v>
      </c>
      <c r="L30" s="53" t="s">
        <v>25</v>
      </c>
      <c r="M30" s="27">
        <v>4205</v>
      </c>
      <c r="N30" s="24" t="s">
        <v>76</v>
      </c>
      <c r="O30" s="12" t="s">
        <v>183</v>
      </c>
      <c r="P30" s="47">
        <v>9.5</v>
      </c>
      <c r="Q30" s="47">
        <v>8</v>
      </c>
      <c r="R30" s="47">
        <v>9.5</v>
      </c>
      <c r="S30" s="47">
        <v>8.25</v>
      </c>
      <c r="T30" s="76">
        <v>4.5</v>
      </c>
      <c r="U30" s="47"/>
      <c r="V30" s="92">
        <f>SUM(S30,T30,T30)</f>
        <v>17.25</v>
      </c>
      <c r="W30" s="47">
        <v>43.5</v>
      </c>
      <c r="X30" s="6"/>
      <c r="Y30" s="4">
        <v>4207</v>
      </c>
      <c r="Z30" s="5" t="s">
        <v>87</v>
      </c>
      <c r="AA30" t="s">
        <v>183</v>
      </c>
      <c r="AB30" s="4">
        <v>2204</v>
      </c>
      <c r="AC30" s="5" t="s">
        <v>65</v>
      </c>
      <c r="AD30" t="s">
        <v>181</v>
      </c>
      <c r="AF30" s="76">
        <v>230</v>
      </c>
      <c r="AG30" s="76">
        <v>5</v>
      </c>
    </row>
    <row r="31" spans="1:33" s="2" customFormat="1" ht="15.75" customHeight="1">
      <c r="A31" s="6">
        <v>26</v>
      </c>
      <c r="B31" s="6" t="s">
        <v>179</v>
      </c>
      <c r="C31" s="50">
        <v>28</v>
      </c>
      <c r="D31" s="50" t="s">
        <v>600</v>
      </c>
      <c r="E31" s="8" t="s">
        <v>1271</v>
      </c>
      <c r="F31" s="8" t="s">
        <v>1299</v>
      </c>
      <c r="G31" s="8" t="s">
        <v>1374</v>
      </c>
      <c r="H31" s="24" t="s">
        <v>1378</v>
      </c>
      <c r="I31" s="97">
        <v>38592</v>
      </c>
      <c r="J31" s="8" t="s">
        <v>1379</v>
      </c>
      <c r="K31" s="98" t="s">
        <v>24</v>
      </c>
      <c r="L31" s="53" t="s">
        <v>1151</v>
      </c>
      <c r="M31" s="27">
        <v>8201</v>
      </c>
      <c r="N31" s="24" t="s">
        <v>143</v>
      </c>
      <c r="O31" s="12" t="s">
        <v>187</v>
      </c>
      <c r="P31" s="47">
        <v>9.25</v>
      </c>
      <c r="Q31" s="47">
        <v>7.25</v>
      </c>
      <c r="R31" s="47">
        <v>9.25</v>
      </c>
      <c r="S31" s="47">
        <v>8.5</v>
      </c>
      <c r="T31" s="76">
        <v>3</v>
      </c>
      <c r="U31" s="47"/>
      <c r="V31" s="92">
        <f>SUM(S31,T31,T31)</f>
        <v>14.5</v>
      </c>
      <c r="W31" s="47">
        <v>42.75</v>
      </c>
      <c r="X31" s="6"/>
      <c r="Y31" s="4">
        <v>4201</v>
      </c>
      <c r="Z31" s="5" t="s">
        <v>84</v>
      </c>
      <c r="AA31" t="s">
        <v>183</v>
      </c>
      <c r="AB31" s="4">
        <v>1225</v>
      </c>
      <c r="AC31" s="5" t="s">
        <v>60</v>
      </c>
      <c r="AD31" t="s">
        <v>180</v>
      </c>
      <c r="AF31" s="76">
        <v>231</v>
      </c>
      <c r="AG31" s="76">
        <v>6</v>
      </c>
    </row>
    <row r="32" spans="1:33" s="2" customFormat="1" ht="15.75" customHeight="1">
      <c r="A32" s="6">
        <v>27</v>
      </c>
      <c r="B32" s="6" t="s">
        <v>179</v>
      </c>
      <c r="C32" s="50">
        <v>28</v>
      </c>
      <c r="D32" s="50" t="s">
        <v>509</v>
      </c>
      <c r="E32" s="8" t="s">
        <v>1302</v>
      </c>
      <c r="F32" s="8" t="s">
        <v>1291</v>
      </c>
      <c r="G32" s="8" t="s">
        <v>1380</v>
      </c>
      <c r="H32" s="24" t="s">
        <v>1381</v>
      </c>
      <c r="I32" s="97">
        <v>38681</v>
      </c>
      <c r="J32" s="8" t="s">
        <v>1352</v>
      </c>
      <c r="K32" s="98" t="s">
        <v>24</v>
      </c>
      <c r="L32" s="53" t="s">
        <v>1151</v>
      </c>
      <c r="M32" s="27">
        <v>2212</v>
      </c>
      <c r="N32" s="24" t="s">
        <v>26</v>
      </c>
      <c r="O32" s="12" t="s">
        <v>181</v>
      </c>
      <c r="P32" s="47">
        <v>10</v>
      </c>
      <c r="Q32" s="47">
        <v>7.25</v>
      </c>
      <c r="R32" s="47">
        <v>8.5</v>
      </c>
      <c r="S32" s="47">
        <v>8.25</v>
      </c>
      <c r="T32" s="76">
        <v>4.25</v>
      </c>
      <c r="U32" s="47"/>
      <c r="V32" s="92">
        <f>SUM(S32,T32,T32)</f>
        <v>16.75</v>
      </c>
      <c r="W32" s="47">
        <v>42.25</v>
      </c>
      <c r="X32" s="6"/>
      <c r="Y32" s="4">
        <v>4209</v>
      </c>
      <c r="Z32" s="5" t="s">
        <v>88</v>
      </c>
      <c r="AA32" t="s">
        <v>183</v>
      </c>
      <c r="AB32" s="4">
        <v>2206</v>
      </c>
      <c r="AC32" s="5" t="s">
        <v>160</v>
      </c>
      <c r="AD32" t="s">
        <v>181</v>
      </c>
      <c r="AF32" s="76">
        <v>232</v>
      </c>
      <c r="AG32" s="76">
        <v>4</v>
      </c>
    </row>
    <row r="33" spans="1:33" s="2" customFormat="1" ht="15.75" customHeight="1">
      <c r="A33" s="6">
        <v>28</v>
      </c>
      <c r="B33" s="6" t="s">
        <v>179</v>
      </c>
      <c r="C33" s="50">
        <v>28</v>
      </c>
      <c r="D33" s="50" t="s">
        <v>502</v>
      </c>
      <c r="E33" s="8" t="s">
        <v>1303</v>
      </c>
      <c r="F33" s="8" t="s">
        <v>235</v>
      </c>
      <c r="G33" s="8" t="s">
        <v>1384</v>
      </c>
      <c r="H33" s="24" t="s">
        <v>1385</v>
      </c>
      <c r="I33" s="97">
        <v>38552</v>
      </c>
      <c r="J33" s="8" t="s">
        <v>1157</v>
      </c>
      <c r="K33" s="98" t="s">
        <v>24</v>
      </c>
      <c r="L33" s="53" t="s">
        <v>1151</v>
      </c>
      <c r="M33" s="27">
        <v>4206</v>
      </c>
      <c r="N33" s="24" t="s">
        <v>86</v>
      </c>
      <c r="O33" s="12" t="s">
        <v>183</v>
      </c>
      <c r="P33" s="47">
        <v>10</v>
      </c>
      <c r="Q33" s="47">
        <v>7.75</v>
      </c>
      <c r="R33" s="47">
        <v>10</v>
      </c>
      <c r="S33" s="47">
        <v>7</v>
      </c>
      <c r="T33" s="76">
        <v>5.25</v>
      </c>
      <c r="U33" s="47"/>
      <c r="V33" s="92">
        <f>SUM(S33,T33,T33)</f>
        <v>17.5</v>
      </c>
      <c r="W33" s="47">
        <v>41.75</v>
      </c>
      <c r="X33" s="6"/>
      <c r="Y33" s="4">
        <v>4208</v>
      </c>
      <c r="Z33" s="5" t="s">
        <v>163</v>
      </c>
      <c r="AA33" t="s">
        <v>183</v>
      </c>
      <c r="AB33" s="4">
        <v>2205</v>
      </c>
      <c r="AC33" s="5" t="s">
        <v>66</v>
      </c>
      <c r="AD33" t="s">
        <v>181</v>
      </c>
      <c r="AF33" s="76">
        <v>233</v>
      </c>
      <c r="AG33" s="76">
        <v>5</v>
      </c>
    </row>
    <row r="34" spans="1:33" s="2" customFormat="1" ht="15.75" customHeight="1">
      <c r="A34" s="6">
        <v>29</v>
      </c>
      <c r="B34" s="6" t="s">
        <v>179</v>
      </c>
      <c r="C34" s="50">
        <v>28</v>
      </c>
      <c r="D34" s="50" t="s">
        <v>598</v>
      </c>
      <c r="E34" s="8" t="s">
        <v>1255</v>
      </c>
      <c r="F34" s="8" t="s">
        <v>1321</v>
      </c>
      <c r="G34" s="8" t="s">
        <v>1386</v>
      </c>
      <c r="H34" s="24" t="s">
        <v>1387</v>
      </c>
      <c r="I34" s="97">
        <v>38610</v>
      </c>
      <c r="J34" s="8" t="s">
        <v>1298</v>
      </c>
      <c r="K34" s="98" t="s">
        <v>24</v>
      </c>
      <c r="L34" s="53" t="s">
        <v>1151</v>
      </c>
      <c r="M34" s="27">
        <v>4203</v>
      </c>
      <c r="N34" s="24" t="s">
        <v>162</v>
      </c>
      <c r="O34" s="12" t="s">
        <v>183</v>
      </c>
      <c r="P34" s="47">
        <v>10</v>
      </c>
      <c r="Q34" s="47">
        <v>8</v>
      </c>
      <c r="R34" s="47">
        <v>9</v>
      </c>
      <c r="S34" s="47">
        <v>8</v>
      </c>
      <c r="T34" s="76">
        <v>4.25</v>
      </c>
      <c r="U34" s="47"/>
      <c r="V34" s="92">
        <f>SUM(S34,T34,T34)</f>
        <v>16.5</v>
      </c>
      <c r="W34" s="47">
        <v>43</v>
      </c>
      <c r="X34" s="6"/>
      <c r="Y34" s="4">
        <v>3210</v>
      </c>
      <c r="Z34" s="5" t="s">
        <v>82</v>
      </c>
      <c r="AA34" t="s">
        <v>182</v>
      </c>
      <c r="AB34" s="4">
        <v>1223</v>
      </c>
      <c r="AC34" s="5" t="s">
        <v>58</v>
      </c>
      <c r="AD34" t="s">
        <v>180</v>
      </c>
      <c r="AF34" s="76">
        <v>234</v>
      </c>
      <c r="AG34" s="76">
        <v>5.5</v>
      </c>
    </row>
    <row r="35" spans="1:33" s="2" customFormat="1" ht="15.75" customHeight="1">
      <c r="A35" s="6">
        <v>30</v>
      </c>
      <c r="B35" s="6" t="s">
        <v>179</v>
      </c>
      <c r="C35" s="50">
        <v>28</v>
      </c>
      <c r="D35" s="50" t="s">
        <v>599</v>
      </c>
      <c r="E35" s="8" t="s">
        <v>1250</v>
      </c>
      <c r="F35" s="8" t="s">
        <v>257</v>
      </c>
      <c r="G35" s="8" t="s">
        <v>263</v>
      </c>
      <c r="H35" s="24" t="s">
        <v>1391</v>
      </c>
      <c r="I35" s="97">
        <v>38460</v>
      </c>
      <c r="J35" s="8" t="s">
        <v>1352</v>
      </c>
      <c r="K35" s="98" t="s">
        <v>24</v>
      </c>
      <c r="L35" s="53" t="s">
        <v>1151</v>
      </c>
      <c r="M35" s="27">
        <v>2212</v>
      </c>
      <c r="N35" s="24" t="s">
        <v>26</v>
      </c>
      <c r="O35" s="12" t="s">
        <v>181</v>
      </c>
      <c r="P35" s="47">
        <v>9</v>
      </c>
      <c r="Q35" s="47">
        <v>6.5</v>
      </c>
      <c r="R35" s="47">
        <v>9.75</v>
      </c>
      <c r="S35" s="47">
        <v>8.75</v>
      </c>
      <c r="T35" s="76">
        <v>4</v>
      </c>
      <c r="U35" s="47"/>
      <c r="V35" s="92">
        <f>SUM(S35,T35,T35)</f>
        <v>16.75</v>
      </c>
      <c r="W35" s="47">
        <v>42.75</v>
      </c>
      <c r="X35" s="6"/>
      <c r="Y35" s="4">
        <v>3211</v>
      </c>
      <c r="Z35" s="5" t="s">
        <v>83</v>
      </c>
      <c r="AA35" t="s">
        <v>182</v>
      </c>
      <c r="AB35" s="4">
        <v>1224</v>
      </c>
      <c r="AC35" s="5" t="s">
        <v>59</v>
      </c>
      <c r="AD35" t="s">
        <v>180</v>
      </c>
      <c r="AF35" s="76">
        <v>235</v>
      </c>
      <c r="AG35" s="76">
        <v>4.25</v>
      </c>
    </row>
    <row r="36" spans="1:33" s="1" customFormat="1" ht="15.75" customHeight="1">
      <c r="A36" s="6">
        <v>31</v>
      </c>
      <c r="B36" s="6" t="s">
        <v>179</v>
      </c>
      <c r="C36" s="50">
        <v>28</v>
      </c>
      <c r="D36" s="50" t="s">
        <v>309</v>
      </c>
      <c r="E36" s="8" t="s">
        <v>1308</v>
      </c>
      <c r="F36" s="8" t="s">
        <v>1392</v>
      </c>
      <c r="G36" s="8" t="s">
        <v>1393</v>
      </c>
      <c r="H36" s="24" t="s">
        <v>1394</v>
      </c>
      <c r="I36" s="97">
        <v>38534</v>
      </c>
      <c r="J36" s="8" t="s">
        <v>1298</v>
      </c>
      <c r="K36" s="98" t="s">
        <v>24</v>
      </c>
      <c r="L36" s="53" t="s">
        <v>1151</v>
      </c>
      <c r="M36" s="27">
        <v>5211</v>
      </c>
      <c r="N36" s="24" t="s">
        <v>100</v>
      </c>
      <c r="O36" s="12" t="s">
        <v>184</v>
      </c>
      <c r="P36" s="47">
        <v>9.75</v>
      </c>
      <c r="Q36" s="47">
        <v>8.25</v>
      </c>
      <c r="R36" s="47">
        <v>8.25</v>
      </c>
      <c r="S36" s="47">
        <v>8.25</v>
      </c>
      <c r="T36" s="76">
        <v>3.5</v>
      </c>
      <c r="U36" s="47"/>
      <c r="V36" s="92">
        <f>SUM(S36,T36,T36)</f>
        <v>15.25</v>
      </c>
      <c r="W36" s="47">
        <v>42.75</v>
      </c>
      <c r="X36" s="6"/>
      <c r="Y36" s="4">
        <v>3209</v>
      </c>
      <c r="Z36" s="5" t="s">
        <v>81</v>
      </c>
      <c r="AA36" t="s">
        <v>182</v>
      </c>
      <c r="AB36" s="4">
        <v>1222</v>
      </c>
      <c r="AC36" s="5" t="s">
        <v>57</v>
      </c>
      <c r="AD36" t="s">
        <v>180</v>
      </c>
      <c r="AF36" s="76">
        <v>236</v>
      </c>
      <c r="AG36" s="77">
        <v>5</v>
      </c>
    </row>
    <row r="37" spans="1:33" s="1" customFormat="1" ht="15.75" customHeight="1">
      <c r="A37" s="6">
        <v>32</v>
      </c>
      <c r="B37" s="6" t="s">
        <v>179</v>
      </c>
      <c r="C37" s="50">
        <v>28</v>
      </c>
      <c r="D37" s="50" t="s">
        <v>612</v>
      </c>
      <c r="E37" s="8" t="s">
        <v>1308</v>
      </c>
      <c r="F37" s="8" t="s">
        <v>235</v>
      </c>
      <c r="G37" s="8" t="s">
        <v>1396</v>
      </c>
      <c r="H37" s="24" t="s">
        <v>1397</v>
      </c>
      <c r="I37" s="97">
        <v>38705</v>
      </c>
      <c r="J37" s="8" t="s">
        <v>1157</v>
      </c>
      <c r="K37" s="98" t="s">
        <v>24</v>
      </c>
      <c r="L37" s="53" t="s">
        <v>25</v>
      </c>
      <c r="M37" s="27">
        <v>4203</v>
      </c>
      <c r="N37" s="24" t="s">
        <v>162</v>
      </c>
      <c r="O37" s="12" t="s">
        <v>183</v>
      </c>
      <c r="P37" s="47">
        <v>9.75</v>
      </c>
      <c r="Q37" s="47">
        <v>7.25</v>
      </c>
      <c r="R37" s="47">
        <v>9.25</v>
      </c>
      <c r="S37" s="47">
        <v>6.75</v>
      </c>
      <c r="T37" s="76">
        <v>4.25</v>
      </c>
      <c r="U37" s="47"/>
      <c r="V37" s="92">
        <f>SUM(S37,T37,T37)</f>
        <v>15.25</v>
      </c>
      <c r="W37" s="47">
        <v>39.75</v>
      </c>
      <c r="X37" s="6"/>
      <c r="Y37" s="4">
        <v>4211</v>
      </c>
      <c r="Z37" s="5" t="s">
        <v>35</v>
      </c>
      <c r="AA37" t="s">
        <v>183</v>
      </c>
      <c r="AB37" s="4">
        <v>2208</v>
      </c>
      <c r="AC37" s="5" t="s">
        <v>68</v>
      </c>
      <c r="AD37" t="s">
        <v>181</v>
      </c>
      <c r="AF37" s="76">
        <v>237</v>
      </c>
      <c r="AG37" s="77">
        <v>4</v>
      </c>
    </row>
    <row r="38" spans="1:33" s="1" customFormat="1" ht="17.25" customHeight="1">
      <c r="A38" s="6">
        <v>33</v>
      </c>
      <c r="B38" s="6" t="s">
        <v>179</v>
      </c>
      <c r="C38" s="50">
        <v>28</v>
      </c>
      <c r="D38" s="50" t="s">
        <v>607</v>
      </c>
      <c r="E38" s="8" t="s">
        <v>1311</v>
      </c>
      <c r="F38" s="8" t="s">
        <v>246</v>
      </c>
      <c r="G38" s="8" t="s">
        <v>1399</v>
      </c>
      <c r="H38" s="24" t="s">
        <v>1400</v>
      </c>
      <c r="I38" s="97">
        <v>38526</v>
      </c>
      <c r="J38" s="8" t="s">
        <v>1401</v>
      </c>
      <c r="K38" s="98" t="s">
        <v>24</v>
      </c>
      <c r="L38" s="53" t="s">
        <v>1151</v>
      </c>
      <c r="M38" s="27">
        <v>4204</v>
      </c>
      <c r="N38" s="24" t="s">
        <v>85</v>
      </c>
      <c r="O38" s="12" t="s">
        <v>183</v>
      </c>
      <c r="P38" s="47">
        <v>10</v>
      </c>
      <c r="Q38" s="47">
        <v>7.5</v>
      </c>
      <c r="R38" s="47">
        <v>9.5</v>
      </c>
      <c r="S38" s="47">
        <v>7.25</v>
      </c>
      <c r="T38" s="77">
        <v>4</v>
      </c>
      <c r="U38" s="47"/>
      <c r="V38" s="92">
        <f>SUM(S38,T38,T38)</f>
        <v>15.25</v>
      </c>
      <c r="W38" s="47">
        <v>41.5</v>
      </c>
      <c r="X38" s="6"/>
      <c r="Y38" s="4">
        <v>4212</v>
      </c>
      <c r="Z38" s="5" t="s">
        <v>90</v>
      </c>
      <c r="AA38" t="s">
        <v>183</v>
      </c>
      <c r="AB38" s="4">
        <v>2209</v>
      </c>
      <c r="AC38" s="5" t="s">
        <v>69</v>
      </c>
      <c r="AD38" t="s">
        <v>181</v>
      </c>
      <c r="AF38" s="76">
        <v>238</v>
      </c>
      <c r="AG38" s="77">
        <v>4.5</v>
      </c>
    </row>
    <row r="39" spans="1:33" s="1" customFormat="1" ht="17.25" customHeight="1">
      <c r="A39" s="6">
        <v>34</v>
      </c>
      <c r="B39" s="6" t="s">
        <v>179</v>
      </c>
      <c r="C39" s="50">
        <v>28</v>
      </c>
      <c r="D39" s="50" t="s">
        <v>209</v>
      </c>
      <c r="E39" s="8" t="s">
        <v>1402</v>
      </c>
      <c r="F39" s="8" t="s">
        <v>1265</v>
      </c>
      <c r="G39" s="8" t="s">
        <v>334</v>
      </c>
      <c r="H39" s="24" t="s">
        <v>1403</v>
      </c>
      <c r="I39" s="97">
        <v>38686</v>
      </c>
      <c r="J39" s="8" t="s">
        <v>1157</v>
      </c>
      <c r="K39" s="98" t="s">
        <v>24</v>
      </c>
      <c r="L39" s="53" t="s">
        <v>25</v>
      </c>
      <c r="M39" s="27">
        <v>4203</v>
      </c>
      <c r="N39" s="24" t="s">
        <v>162</v>
      </c>
      <c r="O39" s="12" t="s">
        <v>183</v>
      </c>
      <c r="P39" s="47">
        <v>10</v>
      </c>
      <c r="Q39" s="47">
        <v>6.75</v>
      </c>
      <c r="R39" s="47">
        <v>9.75</v>
      </c>
      <c r="S39" s="47">
        <v>7</v>
      </c>
      <c r="T39" s="77">
        <v>4.5</v>
      </c>
      <c r="U39" s="47"/>
      <c r="V39" s="92">
        <f>SUM(S39,T39,T39)</f>
        <v>16</v>
      </c>
      <c r="W39" s="47">
        <v>40.5</v>
      </c>
      <c r="X39" s="6"/>
      <c r="Y39" s="4">
        <v>4210</v>
      </c>
      <c r="Z39" s="5" t="s">
        <v>89</v>
      </c>
      <c r="AA39" t="s">
        <v>183</v>
      </c>
      <c r="AB39" s="4">
        <v>2207</v>
      </c>
      <c r="AC39" s="5" t="s">
        <v>67</v>
      </c>
      <c r="AD39" t="s">
        <v>181</v>
      </c>
      <c r="AF39" s="76">
        <v>239</v>
      </c>
      <c r="AG39" s="77">
        <v>2.5</v>
      </c>
    </row>
    <row r="40" spans="1:33" s="1" customFormat="1" ht="16.5" customHeight="1">
      <c r="A40" s="6">
        <v>35</v>
      </c>
      <c r="B40" s="6" t="s">
        <v>179</v>
      </c>
      <c r="C40" s="50">
        <v>29</v>
      </c>
      <c r="D40" s="50" t="s">
        <v>613</v>
      </c>
      <c r="E40" s="8" t="s">
        <v>1308</v>
      </c>
      <c r="F40" s="8" t="s">
        <v>1296</v>
      </c>
      <c r="G40" s="8" t="s">
        <v>334</v>
      </c>
      <c r="H40" s="24" t="s">
        <v>1404</v>
      </c>
      <c r="I40" s="97">
        <v>38500</v>
      </c>
      <c r="J40" s="8" t="s">
        <v>1405</v>
      </c>
      <c r="K40" s="98" t="s">
        <v>24</v>
      </c>
      <c r="L40" s="53" t="s">
        <v>1151</v>
      </c>
      <c r="M40" s="27">
        <v>1204</v>
      </c>
      <c r="N40" s="24" t="s">
        <v>40</v>
      </c>
      <c r="O40" s="12" t="s">
        <v>180</v>
      </c>
      <c r="P40" s="47">
        <v>9.25</v>
      </c>
      <c r="Q40" s="47">
        <v>7</v>
      </c>
      <c r="R40" s="47">
        <v>8.75</v>
      </c>
      <c r="S40" s="47">
        <v>7</v>
      </c>
      <c r="T40" s="77">
        <v>2.5</v>
      </c>
      <c r="U40" s="47"/>
      <c r="V40" s="92">
        <f>SUM(S40,T40,T40)</f>
        <v>12</v>
      </c>
      <c r="W40" s="47">
        <v>39</v>
      </c>
      <c r="X40" s="6"/>
      <c r="Y40" s="4"/>
      <c r="Z40" s="5"/>
      <c r="AA40"/>
      <c r="AB40" s="4"/>
      <c r="AC40" s="5"/>
      <c r="AD40"/>
      <c r="AF40" s="76">
        <v>240</v>
      </c>
      <c r="AG40" s="77">
        <v>6.5</v>
      </c>
    </row>
    <row r="41" spans="1:30" s="1" customFormat="1" ht="15.75">
      <c r="A41" s="163"/>
      <c r="B41" s="163"/>
      <c r="C41" s="163"/>
      <c r="D41" s="163"/>
      <c r="E41" s="3"/>
      <c r="F41" s="3"/>
      <c r="G41" s="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4">
        <v>5203</v>
      </c>
      <c r="Z41" s="5" t="s">
        <v>92</v>
      </c>
      <c r="AA41" t="s">
        <v>184</v>
      </c>
      <c r="AB41" s="4">
        <v>2212</v>
      </c>
      <c r="AC41" s="5" t="s">
        <v>26</v>
      </c>
      <c r="AD41" t="s">
        <v>181</v>
      </c>
    </row>
    <row r="42" spans="25:30" ht="15">
      <c r="Y42" s="4">
        <v>5204</v>
      </c>
      <c r="Z42" s="5" t="s">
        <v>93</v>
      </c>
      <c r="AA42" t="s">
        <v>184</v>
      </c>
      <c r="AB42" s="4">
        <v>2213</v>
      </c>
      <c r="AC42" s="5" t="s">
        <v>72</v>
      </c>
      <c r="AD42" t="s">
        <v>181</v>
      </c>
    </row>
    <row r="43" spans="25:30" ht="15">
      <c r="Y43" s="4">
        <v>5205</v>
      </c>
      <c r="Z43" s="5" t="s">
        <v>94</v>
      </c>
      <c r="AA43" t="s">
        <v>184</v>
      </c>
      <c r="AB43" s="4">
        <v>2214</v>
      </c>
      <c r="AC43" s="5" t="s">
        <v>27</v>
      </c>
      <c r="AD43" t="s">
        <v>181</v>
      </c>
    </row>
    <row r="44" spans="25:30" ht="32.25" customHeight="1">
      <c r="Y44" s="4">
        <v>5206</v>
      </c>
      <c r="Z44" s="5" t="s">
        <v>95</v>
      </c>
      <c r="AA44" t="s">
        <v>184</v>
      </c>
      <c r="AB44" s="4">
        <v>2215</v>
      </c>
      <c r="AC44" s="5" t="s">
        <v>28</v>
      </c>
      <c r="AD44" t="s">
        <v>181</v>
      </c>
    </row>
    <row r="45" spans="25:30" ht="15">
      <c r="Y45" s="4">
        <v>5207</v>
      </c>
      <c r="Z45" s="5" t="s">
        <v>96</v>
      </c>
      <c r="AA45" t="s">
        <v>184</v>
      </c>
      <c r="AB45" s="4">
        <v>2216</v>
      </c>
      <c r="AC45" s="5" t="s">
        <v>29</v>
      </c>
      <c r="AD45" t="s">
        <v>181</v>
      </c>
    </row>
    <row r="46" spans="25:30" ht="15">
      <c r="Y46" s="4">
        <v>5208</v>
      </c>
      <c r="Z46" s="5" t="s">
        <v>97</v>
      </c>
      <c r="AA46" t="s">
        <v>184</v>
      </c>
      <c r="AB46" s="4">
        <v>2217</v>
      </c>
      <c r="AC46" s="5" t="s">
        <v>73</v>
      </c>
      <c r="AD46" t="s">
        <v>181</v>
      </c>
    </row>
    <row r="47" spans="25:30" ht="15">
      <c r="Y47" s="4">
        <v>5209</v>
      </c>
      <c r="Z47" s="5" t="s">
        <v>98</v>
      </c>
      <c r="AA47" t="s">
        <v>184</v>
      </c>
      <c r="AB47" s="4">
        <v>2218</v>
      </c>
      <c r="AC47" s="5" t="s">
        <v>161</v>
      </c>
      <c r="AD47" t="s">
        <v>181</v>
      </c>
    </row>
    <row r="48" spans="25:30" ht="15">
      <c r="Y48" s="4">
        <v>5210</v>
      </c>
      <c r="Z48" s="5" t="s">
        <v>99</v>
      </c>
      <c r="AA48" t="s">
        <v>184</v>
      </c>
      <c r="AB48" s="4">
        <v>2219</v>
      </c>
      <c r="AC48" s="5" t="s">
        <v>30</v>
      </c>
      <c r="AD48" t="s">
        <v>181</v>
      </c>
    </row>
    <row r="49" spans="1:30" ht="44.25" customHeight="1">
      <c r="A49" s="10"/>
      <c r="B49" s="10"/>
      <c r="C49" s="11"/>
      <c r="D49" s="11"/>
      <c r="E49" s="11"/>
      <c r="F49" s="11"/>
      <c r="G49" s="11"/>
      <c r="H49" s="15"/>
      <c r="I49" s="11"/>
      <c r="J49" s="11"/>
      <c r="K49" s="11"/>
      <c r="L49" s="11"/>
      <c r="M49" s="19"/>
      <c r="N49" s="22"/>
      <c r="O49" s="11"/>
      <c r="P49" s="11"/>
      <c r="Q49" s="11"/>
      <c r="R49" s="11"/>
      <c r="S49" s="11"/>
      <c r="T49" s="11"/>
      <c r="U49" s="11"/>
      <c r="V49" s="123"/>
      <c r="W49" s="11"/>
      <c r="X49" s="11"/>
      <c r="Y49" s="4">
        <v>5211</v>
      </c>
      <c r="Z49" s="5" t="s">
        <v>100</v>
      </c>
      <c r="AA49" t="s">
        <v>184</v>
      </c>
      <c r="AB49" s="4">
        <v>2220</v>
      </c>
      <c r="AC49" s="5" t="s">
        <v>74</v>
      </c>
      <c r="AD49" t="s">
        <v>181</v>
      </c>
    </row>
    <row r="50" spans="25:30" ht="15">
      <c r="Y50" s="4">
        <v>5212</v>
      </c>
      <c r="Z50" s="5" t="s">
        <v>101</v>
      </c>
      <c r="AA50" t="s">
        <v>184</v>
      </c>
      <c r="AB50" s="4">
        <v>2221</v>
      </c>
      <c r="AC50" s="5" t="s">
        <v>75</v>
      </c>
      <c r="AD50" t="s">
        <v>181</v>
      </c>
    </row>
    <row r="51" spans="25:30" ht="15">
      <c r="Y51" s="4">
        <v>5213</v>
      </c>
      <c r="Z51" s="5" t="s">
        <v>102</v>
      </c>
      <c r="AA51" t="s">
        <v>184</v>
      </c>
      <c r="AB51" s="4">
        <v>3201</v>
      </c>
      <c r="AC51" s="5" t="s">
        <v>76</v>
      </c>
      <c r="AD51" t="s">
        <v>182</v>
      </c>
    </row>
    <row r="52" spans="25:30" ht="15">
      <c r="Y52" s="4">
        <v>5214</v>
      </c>
      <c r="Z52" s="5" t="s">
        <v>103</v>
      </c>
      <c r="AA52" t="s">
        <v>184</v>
      </c>
      <c r="AB52" s="4">
        <v>3202</v>
      </c>
      <c r="AC52" s="5" t="s">
        <v>31</v>
      </c>
      <c r="AD52" t="s">
        <v>182</v>
      </c>
    </row>
    <row r="53" spans="25:30" ht="15">
      <c r="Y53" s="4">
        <v>5215</v>
      </c>
      <c r="Z53" s="5" t="s">
        <v>104</v>
      </c>
      <c r="AA53" t="s">
        <v>184</v>
      </c>
      <c r="AB53" s="4">
        <v>3203</v>
      </c>
      <c r="AC53" s="5" t="s">
        <v>77</v>
      </c>
      <c r="AD53" t="s">
        <v>182</v>
      </c>
    </row>
    <row r="54" spans="25:30" ht="15">
      <c r="Y54" s="4">
        <v>5216</v>
      </c>
      <c r="Z54" s="5" t="s">
        <v>105</v>
      </c>
      <c r="AA54" t="s">
        <v>184</v>
      </c>
      <c r="AB54" s="4">
        <v>3204</v>
      </c>
      <c r="AC54" s="5" t="s">
        <v>32</v>
      </c>
      <c r="AD54" t="s">
        <v>182</v>
      </c>
    </row>
    <row r="55" spans="25:30" ht="15">
      <c r="Y55" s="4">
        <v>5217</v>
      </c>
      <c r="Z55" s="5" t="s">
        <v>106</v>
      </c>
      <c r="AA55" t="s">
        <v>184</v>
      </c>
      <c r="AB55" s="4">
        <v>3205</v>
      </c>
      <c r="AC55" s="5" t="s">
        <v>78</v>
      </c>
      <c r="AD55" t="s">
        <v>182</v>
      </c>
    </row>
    <row r="56" spans="25:30" ht="15">
      <c r="Y56" s="4">
        <v>5218</v>
      </c>
      <c r="Z56" s="5" t="s">
        <v>107</v>
      </c>
      <c r="AA56" t="s">
        <v>184</v>
      </c>
      <c r="AB56" s="4">
        <v>3206</v>
      </c>
      <c r="AC56" s="5" t="s">
        <v>33</v>
      </c>
      <c r="AD56" t="s">
        <v>182</v>
      </c>
    </row>
    <row r="57" spans="25:30" ht="15">
      <c r="Y57" s="4">
        <v>5219</v>
      </c>
      <c r="Z57" s="5" t="s">
        <v>165</v>
      </c>
      <c r="AA57" t="s">
        <v>184</v>
      </c>
      <c r="AB57" s="4">
        <v>3207</v>
      </c>
      <c r="AC57" s="5" t="s">
        <v>79</v>
      </c>
      <c r="AD57" t="s">
        <v>182</v>
      </c>
    </row>
    <row r="58" spans="25:30" ht="15">
      <c r="Y58" s="4">
        <v>5220</v>
      </c>
      <c r="Z58" s="5" t="s">
        <v>108</v>
      </c>
      <c r="AA58" t="s">
        <v>184</v>
      </c>
      <c r="AB58" s="4">
        <v>3208</v>
      </c>
      <c r="AC58" s="5" t="s">
        <v>80</v>
      </c>
      <c r="AD58" t="s">
        <v>182</v>
      </c>
    </row>
    <row r="59" spans="25:30" ht="15">
      <c r="Y59" s="4">
        <v>6201</v>
      </c>
      <c r="Z59" s="5" t="s">
        <v>109</v>
      </c>
      <c r="AA59" t="s">
        <v>185</v>
      </c>
      <c r="AB59" s="4">
        <v>3209</v>
      </c>
      <c r="AC59" s="5" t="s">
        <v>81</v>
      </c>
      <c r="AD59" t="s">
        <v>182</v>
      </c>
    </row>
    <row r="60" spans="25:30" ht="15">
      <c r="Y60" s="4">
        <v>6202</v>
      </c>
      <c r="Z60" s="5" t="s">
        <v>110</v>
      </c>
      <c r="AA60" t="s">
        <v>185</v>
      </c>
      <c r="AB60" s="4">
        <v>3210</v>
      </c>
      <c r="AC60" s="5" t="s">
        <v>82</v>
      </c>
      <c r="AD60" t="s">
        <v>182</v>
      </c>
    </row>
    <row r="61" spans="25:30" ht="15">
      <c r="Y61" s="4">
        <v>6203</v>
      </c>
      <c r="Z61" s="5" t="s">
        <v>111</v>
      </c>
      <c r="AA61" t="s">
        <v>185</v>
      </c>
      <c r="AB61" s="4">
        <v>3211</v>
      </c>
      <c r="AC61" s="5" t="s">
        <v>83</v>
      </c>
      <c r="AD61" t="s">
        <v>182</v>
      </c>
    </row>
    <row r="62" spans="25:30" ht="15">
      <c r="Y62" s="4">
        <v>6204</v>
      </c>
      <c r="Z62" s="5" t="s">
        <v>112</v>
      </c>
      <c r="AA62" t="s">
        <v>185</v>
      </c>
      <c r="AB62" s="4">
        <v>4201</v>
      </c>
      <c r="AC62" s="5" t="s">
        <v>84</v>
      </c>
      <c r="AD62" t="s">
        <v>183</v>
      </c>
    </row>
    <row r="63" spans="25:30" ht="15">
      <c r="Y63" s="4">
        <v>6205</v>
      </c>
      <c r="Z63" s="5" t="s">
        <v>113</v>
      </c>
      <c r="AA63" t="s">
        <v>185</v>
      </c>
      <c r="AB63" s="4">
        <v>4202</v>
      </c>
      <c r="AC63" s="5" t="s">
        <v>34</v>
      </c>
      <c r="AD63" t="s">
        <v>183</v>
      </c>
    </row>
    <row r="64" spans="25:30" ht="15">
      <c r="Y64" s="4">
        <v>6206</v>
      </c>
      <c r="Z64" s="5" t="s">
        <v>114</v>
      </c>
      <c r="AA64" t="s">
        <v>185</v>
      </c>
      <c r="AB64" s="4">
        <v>4203</v>
      </c>
      <c r="AC64" s="5" t="s">
        <v>162</v>
      </c>
      <c r="AD64" t="s">
        <v>183</v>
      </c>
    </row>
    <row r="65" spans="25:30" ht="15">
      <c r="Y65" s="4">
        <v>6207</v>
      </c>
      <c r="Z65" s="5" t="s">
        <v>166</v>
      </c>
      <c r="AA65" t="s">
        <v>185</v>
      </c>
      <c r="AB65" s="4">
        <v>4204</v>
      </c>
      <c r="AC65" s="5" t="s">
        <v>85</v>
      </c>
      <c r="AD65" t="s">
        <v>183</v>
      </c>
    </row>
    <row r="66" spans="25:30" ht="15">
      <c r="Y66" s="4">
        <v>6208</v>
      </c>
      <c r="Z66" s="5" t="s">
        <v>167</v>
      </c>
      <c r="AA66" t="s">
        <v>185</v>
      </c>
      <c r="AB66" s="4">
        <v>4205</v>
      </c>
      <c r="AC66" s="5" t="s">
        <v>76</v>
      </c>
      <c r="AD66" t="s">
        <v>183</v>
      </c>
    </row>
    <row r="67" spans="25:30" ht="15">
      <c r="Y67" s="4">
        <v>6209</v>
      </c>
      <c r="Z67" s="5" t="s">
        <v>115</v>
      </c>
      <c r="AA67" t="s">
        <v>185</v>
      </c>
      <c r="AB67" s="4">
        <v>4206</v>
      </c>
      <c r="AC67" s="5" t="s">
        <v>86</v>
      </c>
      <c r="AD67" t="s">
        <v>183</v>
      </c>
    </row>
    <row r="68" spans="25:30" ht="15">
      <c r="Y68" s="4">
        <v>6210</v>
      </c>
      <c r="Z68" s="5" t="s">
        <v>116</v>
      </c>
      <c r="AA68" t="s">
        <v>185</v>
      </c>
      <c r="AB68" s="4">
        <v>4207</v>
      </c>
      <c r="AC68" s="5" t="s">
        <v>87</v>
      </c>
      <c r="AD68" t="s">
        <v>183</v>
      </c>
    </row>
    <row r="69" spans="25:30" ht="15">
      <c r="Y69" s="4">
        <v>6211</v>
      </c>
      <c r="Z69" s="5" t="s">
        <v>117</v>
      </c>
      <c r="AA69" t="s">
        <v>185</v>
      </c>
      <c r="AB69" s="4">
        <v>4208</v>
      </c>
      <c r="AC69" s="5" t="s">
        <v>163</v>
      </c>
      <c r="AD69" t="s">
        <v>183</v>
      </c>
    </row>
    <row r="70" spans="25:30" ht="15">
      <c r="Y70" s="4">
        <v>6212</v>
      </c>
      <c r="Z70" s="5" t="s">
        <v>118</v>
      </c>
      <c r="AA70" t="s">
        <v>185</v>
      </c>
      <c r="AB70" s="4">
        <v>4209</v>
      </c>
      <c r="AC70" s="5" t="s">
        <v>88</v>
      </c>
      <c r="AD70" t="s">
        <v>183</v>
      </c>
    </row>
    <row r="71" spans="25:30" ht="15">
      <c r="Y71" s="4">
        <v>6213</v>
      </c>
      <c r="Z71" s="5" t="s">
        <v>119</v>
      </c>
      <c r="AA71" t="s">
        <v>185</v>
      </c>
      <c r="AB71" s="4">
        <v>4210</v>
      </c>
      <c r="AC71" s="5" t="s">
        <v>89</v>
      </c>
      <c r="AD71" t="s">
        <v>183</v>
      </c>
    </row>
    <row r="72" spans="25:30" ht="15">
      <c r="Y72" s="4">
        <v>6214</v>
      </c>
      <c r="Z72" s="5" t="s">
        <v>120</v>
      </c>
      <c r="AA72" t="s">
        <v>185</v>
      </c>
      <c r="AB72" s="4">
        <v>4211</v>
      </c>
      <c r="AC72" s="5" t="s">
        <v>35</v>
      </c>
      <c r="AD72" t="s">
        <v>183</v>
      </c>
    </row>
    <row r="73" spans="25:30" ht="15">
      <c r="Y73" s="4">
        <v>6215</v>
      </c>
      <c r="Z73" s="5" t="s">
        <v>168</v>
      </c>
      <c r="AA73" t="s">
        <v>185</v>
      </c>
      <c r="AB73" s="4">
        <v>4212</v>
      </c>
      <c r="AC73" s="5" t="s">
        <v>90</v>
      </c>
      <c r="AD73" t="s">
        <v>183</v>
      </c>
    </row>
    <row r="74" spans="25:30" ht="15">
      <c r="Y74" s="4">
        <v>6216</v>
      </c>
      <c r="Z74" s="5" t="s">
        <v>121</v>
      </c>
      <c r="AA74" t="s">
        <v>185</v>
      </c>
      <c r="AB74" s="4">
        <v>5201</v>
      </c>
      <c r="AC74" s="5" t="s">
        <v>164</v>
      </c>
      <c r="AD74" t="s">
        <v>184</v>
      </c>
    </row>
    <row r="75" spans="25:30" ht="15">
      <c r="Y75" s="4">
        <v>6217</v>
      </c>
      <c r="Z75" s="5" t="s">
        <v>122</v>
      </c>
      <c r="AA75" t="s">
        <v>185</v>
      </c>
      <c r="AB75" s="4">
        <v>5202</v>
      </c>
      <c r="AC75" s="5" t="s">
        <v>91</v>
      </c>
      <c r="AD75" t="s">
        <v>184</v>
      </c>
    </row>
    <row r="76" spans="25:30" ht="15">
      <c r="Y76" s="4">
        <v>6218</v>
      </c>
      <c r="Z76" s="5" t="s">
        <v>123</v>
      </c>
      <c r="AA76" t="s">
        <v>185</v>
      </c>
      <c r="AB76" s="4">
        <v>5203</v>
      </c>
      <c r="AC76" s="5" t="s">
        <v>92</v>
      </c>
      <c r="AD76" t="s">
        <v>184</v>
      </c>
    </row>
    <row r="77" spans="25:30" ht="15">
      <c r="Y77" s="4">
        <v>6219</v>
      </c>
      <c r="Z77" s="5" t="s">
        <v>124</v>
      </c>
      <c r="AA77" t="s">
        <v>185</v>
      </c>
      <c r="AB77" s="4">
        <v>5204</v>
      </c>
      <c r="AC77" s="5" t="s">
        <v>93</v>
      </c>
      <c r="AD77" t="s">
        <v>184</v>
      </c>
    </row>
    <row r="78" spans="25:30" ht="15">
      <c r="Y78" s="4">
        <v>6220</v>
      </c>
      <c r="Z78" s="5" t="s">
        <v>125</v>
      </c>
      <c r="AA78" t="s">
        <v>185</v>
      </c>
      <c r="AB78" s="4">
        <v>5205</v>
      </c>
      <c r="AC78" s="5" t="s">
        <v>94</v>
      </c>
      <c r="AD78" t="s">
        <v>184</v>
      </c>
    </row>
    <row r="79" spans="25:30" ht="15">
      <c r="Y79" s="4">
        <v>6221</v>
      </c>
      <c r="Z79" s="5" t="s">
        <v>36</v>
      </c>
      <c r="AA79" t="s">
        <v>185</v>
      </c>
      <c r="AB79" s="4">
        <v>5206</v>
      </c>
      <c r="AC79" s="5" t="s">
        <v>95</v>
      </c>
      <c r="AD79" t="s">
        <v>184</v>
      </c>
    </row>
    <row r="80" spans="25:30" ht="15">
      <c r="Y80" s="4">
        <v>6222</v>
      </c>
      <c r="Z80" s="5" t="s">
        <v>169</v>
      </c>
      <c r="AA80" t="s">
        <v>185</v>
      </c>
      <c r="AB80" s="4">
        <v>5207</v>
      </c>
      <c r="AC80" s="5" t="s">
        <v>96</v>
      </c>
      <c r="AD80" t="s">
        <v>184</v>
      </c>
    </row>
    <row r="81" spans="25:30" ht="15">
      <c r="Y81" s="4">
        <v>6223</v>
      </c>
      <c r="Z81" s="5" t="s">
        <v>170</v>
      </c>
      <c r="AA81" t="s">
        <v>185</v>
      </c>
      <c r="AB81" s="4">
        <v>5208</v>
      </c>
      <c r="AC81" s="5" t="s">
        <v>97</v>
      </c>
      <c r="AD81" t="s">
        <v>184</v>
      </c>
    </row>
    <row r="82" spans="25:30" ht="15">
      <c r="Y82" s="4">
        <v>6224</v>
      </c>
      <c r="Z82" s="5" t="s">
        <v>126</v>
      </c>
      <c r="AA82" t="s">
        <v>185</v>
      </c>
      <c r="AB82" s="4">
        <v>5209</v>
      </c>
      <c r="AC82" s="5" t="s">
        <v>98</v>
      </c>
      <c r="AD82" t="s">
        <v>184</v>
      </c>
    </row>
    <row r="83" spans="25:30" ht="15">
      <c r="Y83" s="4">
        <v>6225</v>
      </c>
      <c r="Z83" s="5" t="s">
        <v>127</v>
      </c>
      <c r="AA83" t="s">
        <v>185</v>
      </c>
      <c r="AB83" s="4">
        <v>5210</v>
      </c>
      <c r="AC83" s="5" t="s">
        <v>99</v>
      </c>
      <c r="AD83" t="s">
        <v>184</v>
      </c>
    </row>
    <row r="84" spans="25:30" ht="15">
      <c r="Y84" s="4">
        <v>6226</v>
      </c>
      <c r="Z84" s="5" t="s">
        <v>128</v>
      </c>
      <c r="AA84" t="s">
        <v>185</v>
      </c>
      <c r="AB84" s="4">
        <v>5211</v>
      </c>
      <c r="AC84" s="5" t="s">
        <v>100</v>
      </c>
      <c r="AD84" t="s">
        <v>184</v>
      </c>
    </row>
    <row r="85" spans="25:30" ht="15">
      <c r="Y85" s="4">
        <v>6227</v>
      </c>
      <c r="Z85" s="5" t="s">
        <v>129</v>
      </c>
      <c r="AA85" t="s">
        <v>185</v>
      </c>
      <c r="AB85" s="4">
        <v>5212</v>
      </c>
      <c r="AC85" s="5" t="s">
        <v>101</v>
      </c>
      <c r="AD85" t="s">
        <v>184</v>
      </c>
    </row>
    <row r="86" spans="25:30" ht="15">
      <c r="Y86" s="4">
        <v>7201</v>
      </c>
      <c r="Z86" s="5" t="s">
        <v>171</v>
      </c>
      <c r="AA86" t="s">
        <v>186</v>
      </c>
      <c r="AB86" s="4">
        <v>5213</v>
      </c>
      <c r="AC86" s="5" t="s">
        <v>102</v>
      </c>
      <c r="AD86" t="s">
        <v>184</v>
      </c>
    </row>
    <row r="87" spans="25:30" ht="15">
      <c r="Y87" s="4">
        <v>7202</v>
      </c>
      <c r="Z87" s="5" t="s">
        <v>130</v>
      </c>
      <c r="AA87" t="s">
        <v>186</v>
      </c>
      <c r="AB87" s="4">
        <v>5214</v>
      </c>
      <c r="AC87" s="5" t="s">
        <v>103</v>
      </c>
      <c r="AD87" t="s">
        <v>184</v>
      </c>
    </row>
    <row r="88" spans="25:30" ht="15">
      <c r="Y88" s="4">
        <v>7203</v>
      </c>
      <c r="Z88" s="5" t="s">
        <v>131</v>
      </c>
      <c r="AA88" t="s">
        <v>186</v>
      </c>
      <c r="AB88" s="4">
        <v>5215</v>
      </c>
      <c r="AC88" s="5" t="s">
        <v>104</v>
      </c>
      <c r="AD88" t="s">
        <v>184</v>
      </c>
    </row>
    <row r="89" spans="25:30" ht="15">
      <c r="Y89" s="4">
        <v>7204</v>
      </c>
      <c r="Z89" s="5" t="s">
        <v>132</v>
      </c>
      <c r="AA89" t="s">
        <v>186</v>
      </c>
      <c r="AB89" s="4">
        <v>5216</v>
      </c>
      <c r="AC89" s="5" t="s">
        <v>105</v>
      </c>
      <c r="AD89" t="s">
        <v>184</v>
      </c>
    </row>
    <row r="90" spans="25:30" ht="15">
      <c r="Y90" s="4">
        <v>7205</v>
      </c>
      <c r="Z90" s="5" t="s">
        <v>133</v>
      </c>
      <c r="AA90" t="s">
        <v>186</v>
      </c>
      <c r="AB90" s="4">
        <v>5217</v>
      </c>
      <c r="AC90" s="5" t="s">
        <v>106</v>
      </c>
      <c r="AD90" t="s">
        <v>184</v>
      </c>
    </row>
    <row r="91" spans="25:30" ht="15">
      <c r="Y91" s="4">
        <v>7206</v>
      </c>
      <c r="Z91" s="5" t="s">
        <v>134</v>
      </c>
      <c r="AA91" t="s">
        <v>186</v>
      </c>
      <c r="AB91" s="4">
        <v>5218</v>
      </c>
      <c r="AC91" s="5" t="s">
        <v>107</v>
      </c>
      <c r="AD91" t="s">
        <v>184</v>
      </c>
    </row>
    <row r="92" spans="25:30" ht="15">
      <c r="Y92" s="4">
        <v>7207</v>
      </c>
      <c r="Z92" s="5" t="s">
        <v>135</v>
      </c>
      <c r="AA92" t="s">
        <v>186</v>
      </c>
      <c r="AB92" s="4">
        <v>5219</v>
      </c>
      <c r="AC92" s="5" t="s">
        <v>165</v>
      </c>
      <c r="AD92" t="s">
        <v>184</v>
      </c>
    </row>
    <row r="93" spans="25:30" ht="15">
      <c r="Y93" s="4">
        <v>7208</v>
      </c>
      <c r="Z93" s="5" t="s">
        <v>136</v>
      </c>
      <c r="AA93" t="s">
        <v>186</v>
      </c>
      <c r="AB93" s="4">
        <v>5220</v>
      </c>
      <c r="AC93" s="5" t="s">
        <v>108</v>
      </c>
      <c r="AD93" t="s">
        <v>184</v>
      </c>
    </row>
    <row r="94" spans="25:30" ht="15">
      <c r="Y94" s="4">
        <v>7209</v>
      </c>
      <c r="Z94" s="5" t="s">
        <v>172</v>
      </c>
      <c r="AA94" t="s">
        <v>186</v>
      </c>
      <c r="AB94" s="4">
        <v>6201</v>
      </c>
      <c r="AC94" s="5" t="s">
        <v>109</v>
      </c>
      <c r="AD94" t="s">
        <v>185</v>
      </c>
    </row>
    <row r="95" spans="25:30" ht="15">
      <c r="Y95" s="4">
        <v>7210</v>
      </c>
      <c r="Z95" s="5" t="s">
        <v>173</v>
      </c>
      <c r="AA95" t="s">
        <v>186</v>
      </c>
      <c r="AB95" s="4">
        <v>6202</v>
      </c>
      <c r="AC95" s="5" t="s">
        <v>110</v>
      </c>
      <c r="AD95" t="s">
        <v>185</v>
      </c>
    </row>
    <row r="96" spans="25:30" ht="15">
      <c r="Y96" s="4">
        <v>7211</v>
      </c>
      <c r="Z96" s="5" t="s">
        <v>137</v>
      </c>
      <c r="AA96" t="s">
        <v>186</v>
      </c>
      <c r="AB96" s="4">
        <v>6203</v>
      </c>
      <c r="AC96" s="5" t="s">
        <v>111</v>
      </c>
      <c r="AD96" t="s">
        <v>185</v>
      </c>
    </row>
    <row r="97" spans="25:30" ht="15">
      <c r="Y97" s="4">
        <v>7212</v>
      </c>
      <c r="Z97" s="5" t="s">
        <v>138</v>
      </c>
      <c r="AA97" t="s">
        <v>186</v>
      </c>
      <c r="AB97" s="4">
        <v>6204</v>
      </c>
      <c r="AC97" s="5" t="s">
        <v>112</v>
      </c>
      <c r="AD97" t="s">
        <v>185</v>
      </c>
    </row>
    <row r="98" spans="25:30" ht="15">
      <c r="Y98" s="4">
        <v>7213</v>
      </c>
      <c r="Z98" s="5" t="s">
        <v>139</v>
      </c>
      <c r="AA98" t="s">
        <v>186</v>
      </c>
      <c r="AB98" s="4">
        <v>6205</v>
      </c>
      <c r="AC98" s="5" t="s">
        <v>113</v>
      </c>
      <c r="AD98" t="s">
        <v>185</v>
      </c>
    </row>
    <row r="99" spans="25:30" ht="15">
      <c r="Y99" s="4">
        <v>7214</v>
      </c>
      <c r="Z99" s="5" t="s">
        <v>174</v>
      </c>
      <c r="AA99" t="s">
        <v>186</v>
      </c>
      <c r="AB99" s="4">
        <v>6206</v>
      </c>
      <c r="AC99" s="5" t="s">
        <v>114</v>
      </c>
      <c r="AD99" t="s">
        <v>185</v>
      </c>
    </row>
    <row r="100" spans="25:30" ht="15">
      <c r="Y100" s="4">
        <v>7215</v>
      </c>
      <c r="Z100" s="5" t="s">
        <v>140</v>
      </c>
      <c r="AA100" t="s">
        <v>186</v>
      </c>
      <c r="AB100" s="4">
        <v>6207</v>
      </c>
      <c r="AC100" s="5" t="s">
        <v>166</v>
      </c>
      <c r="AD100" t="s">
        <v>185</v>
      </c>
    </row>
    <row r="101" spans="25:30" ht="15">
      <c r="Y101" s="4">
        <v>7216</v>
      </c>
      <c r="Z101" s="5" t="s">
        <v>141</v>
      </c>
      <c r="AA101" t="s">
        <v>186</v>
      </c>
      <c r="AB101" s="4">
        <v>6208</v>
      </c>
      <c r="AC101" s="5" t="s">
        <v>167</v>
      </c>
      <c r="AD101" t="s">
        <v>185</v>
      </c>
    </row>
    <row r="102" spans="25:30" ht="15">
      <c r="Y102" s="4">
        <v>7217</v>
      </c>
      <c r="Z102" s="5" t="s">
        <v>142</v>
      </c>
      <c r="AA102" t="s">
        <v>186</v>
      </c>
      <c r="AB102" s="4">
        <v>6209</v>
      </c>
      <c r="AC102" s="5" t="s">
        <v>115</v>
      </c>
      <c r="AD102" t="s">
        <v>185</v>
      </c>
    </row>
    <row r="103" spans="25:30" ht="15">
      <c r="Y103" s="4">
        <v>8201</v>
      </c>
      <c r="Z103" s="5" t="s">
        <v>143</v>
      </c>
      <c r="AA103" t="s">
        <v>187</v>
      </c>
      <c r="AB103" s="4">
        <v>6210</v>
      </c>
      <c r="AC103" s="5" t="s">
        <v>116</v>
      </c>
      <c r="AD103" t="s">
        <v>185</v>
      </c>
    </row>
    <row r="104" spans="25:30" ht="15">
      <c r="Y104" s="4">
        <v>8202</v>
      </c>
      <c r="Z104" s="5" t="s">
        <v>144</v>
      </c>
      <c r="AA104" t="s">
        <v>187</v>
      </c>
      <c r="AB104" s="4">
        <v>6211</v>
      </c>
      <c r="AC104" s="5" t="s">
        <v>117</v>
      </c>
      <c r="AD104" t="s">
        <v>185</v>
      </c>
    </row>
    <row r="105" spans="25:30" ht="15">
      <c r="Y105" s="4">
        <v>8203</v>
      </c>
      <c r="Z105" s="5" t="s">
        <v>145</v>
      </c>
      <c r="AA105" t="s">
        <v>187</v>
      </c>
      <c r="AB105" s="4">
        <v>6212</v>
      </c>
      <c r="AC105" s="5" t="s">
        <v>118</v>
      </c>
      <c r="AD105" t="s">
        <v>185</v>
      </c>
    </row>
    <row r="106" spans="25:30" ht="15">
      <c r="Y106" s="4">
        <v>8204</v>
      </c>
      <c r="Z106" s="5" t="s">
        <v>34</v>
      </c>
      <c r="AA106" t="s">
        <v>187</v>
      </c>
      <c r="AB106" s="4">
        <v>6213</v>
      </c>
      <c r="AC106" s="5" t="s">
        <v>119</v>
      </c>
      <c r="AD106" t="s">
        <v>185</v>
      </c>
    </row>
    <row r="107" spans="25:30" ht="15">
      <c r="Y107" s="4">
        <v>8205</v>
      </c>
      <c r="Z107" s="5" t="s">
        <v>146</v>
      </c>
      <c r="AA107" t="s">
        <v>187</v>
      </c>
      <c r="AB107" s="4">
        <v>6214</v>
      </c>
      <c r="AC107" s="5" t="s">
        <v>120</v>
      </c>
      <c r="AD107" t="s">
        <v>185</v>
      </c>
    </row>
    <row r="108" spans="25:30" ht="15">
      <c r="Y108" s="4">
        <v>8206</v>
      </c>
      <c r="Z108" s="5" t="s">
        <v>147</v>
      </c>
      <c r="AA108" t="s">
        <v>187</v>
      </c>
      <c r="AB108" s="4">
        <v>6215</v>
      </c>
      <c r="AC108" s="5" t="s">
        <v>168</v>
      </c>
      <c r="AD108" t="s">
        <v>185</v>
      </c>
    </row>
    <row r="109" spans="25:30" ht="15">
      <c r="Y109" s="4">
        <v>8207</v>
      </c>
      <c r="Z109" s="5" t="s">
        <v>148</v>
      </c>
      <c r="AA109" t="s">
        <v>187</v>
      </c>
      <c r="AB109" s="4">
        <v>6216</v>
      </c>
      <c r="AC109" s="5" t="s">
        <v>121</v>
      </c>
      <c r="AD109" t="s">
        <v>185</v>
      </c>
    </row>
    <row r="110" spans="25:30" ht="15">
      <c r="Y110" s="4">
        <v>9999</v>
      </c>
      <c r="Z110" s="5" t="s">
        <v>149</v>
      </c>
      <c r="AA110" t="s">
        <v>188</v>
      </c>
      <c r="AB110" s="4">
        <v>6217</v>
      </c>
      <c r="AC110" s="5" t="s">
        <v>122</v>
      </c>
      <c r="AD110" t="s">
        <v>185</v>
      </c>
    </row>
    <row r="111" spans="25:30" ht="15">
      <c r="Y111" s="4">
        <v>9001</v>
      </c>
      <c r="Z111" s="5" t="s">
        <v>150</v>
      </c>
      <c r="AA111" t="s">
        <v>188</v>
      </c>
      <c r="AB111" s="4">
        <v>6218</v>
      </c>
      <c r="AC111" s="5" t="s">
        <v>123</v>
      </c>
      <c r="AD111" t="s">
        <v>185</v>
      </c>
    </row>
    <row r="112" spans="25:30" ht="15">
      <c r="Y112" s="4">
        <v>9002</v>
      </c>
      <c r="Z112" s="5" t="s">
        <v>151</v>
      </c>
      <c r="AA112" t="s">
        <v>188</v>
      </c>
      <c r="AB112" s="4">
        <v>6219</v>
      </c>
      <c r="AC112" s="5" t="s">
        <v>124</v>
      </c>
      <c r="AD112" t="s">
        <v>185</v>
      </c>
    </row>
    <row r="113" spans="25:30" ht="15">
      <c r="Y113" s="4">
        <v>9003</v>
      </c>
      <c r="Z113" s="5" t="s">
        <v>152</v>
      </c>
      <c r="AA113" t="s">
        <v>188</v>
      </c>
      <c r="AB113" s="4">
        <v>6220</v>
      </c>
      <c r="AC113" s="5" t="s">
        <v>125</v>
      </c>
      <c r="AD113" t="s">
        <v>185</v>
      </c>
    </row>
    <row r="114" spans="25:30" ht="15">
      <c r="Y114" s="4">
        <v>9004</v>
      </c>
      <c r="Z114" s="5" t="s">
        <v>153</v>
      </c>
      <c r="AA114" t="s">
        <v>188</v>
      </c>
      <c r="AB114" s="4">
        <v>6221</v>
      </c>
      <c r="AC114" s="5" t="s">
        <v>36</v>
      </c>
      <c r="AD114" t="s">
        <v>185</v>
      </c>
    </row>
    <row r="115" spans="25:30" ht="15">
      <c r="Y115" s="4">
        <v>9005</v>
      </c>
      <c r="Z115" s="5" t="s">
        <v>154</v>
      </c>
      <c r="AA115" t="s">
        <v>188</v>
      </c>
      <c r="AB115" s="4">
        <v>6222</v>
      </c>
      <c r="AC115" s="5" t="s">
        <v>169</v>
      </c>
      <c r="AD115" t="s">
        <v>185</v>
      </c>
    </row>
    <row r="116" spans="25:30" ht="15">
      <c r="Y116" s="4">
        <v>9006</v>
      </c>
      <c r="Z116" s="5" t="s">
        <v>175</v>
      </c>
      <c r="AA116" t="s">
        <v>188</v>
      </c>
      <c r="AB116" s="4">
        <v>6223</v>
      </c>
      <c r="AC116" s="5" t="s">
        <v>170</v>
      </c>
      <c r="AD116" t="s">
        <v>185</v>
      </c>
    </row>
    <row r="117" spans="25:30" ht="15">
      <c r="Y117" s="4">
        <v>9007</v>
      </c>
      <c r="Z117" s="5" t="s">
        <v>176</v>
      </c>
      <c r="AA117" t="s">
        <v>188</v>
      </c>
      <c r="AB117" s="4">
        <v>6224</v>
      </c>
      <c r="AC117" s="5" t="s">
        <v>126</v>
      </c>
      <c r="AD117" t="s">
        <v>185</v>
      </c>
    </row>
    <row r="118" spans="25:30" ht="15">
      <c r="Y118" s="4">
        <v>9008</v>
      </c>
      <c r="Z118" s="5" t="s">
        <v>177</v>
      </c>
      <c r="AA118" t="s">
        <v>188</v>
      </c>
      <c r="AB118" s="4">
        <v>6225</v>
      </c>
      <c r="AC118" s="5" t="s">
        <v>127</v>
      </c>
      <c r="AD118" t="s">
        <v>185</v>
      </c>
    </row>
    <row r="119" spans="25:30" ht="15">
      <c r="Y119" s="4">
        <v>9009</v>
      </c>
      <c r="Z119" s="5" t="s">
        <v>178</v>
      </c>
      <c r="AA119" t="s">
        <v>188</v>
      </c>
      <c r="AB119" s="4">
        <v>6226</v>
      </c>
      <c r="AC119" s="5" t="s">
        <v>128</v>
      </c>
      <c r="AD119" t="s">
        <v>185</v>
      </c>
    </row>
    <row r="120" spans="25:30" ht="15">
      <c r="Y120" s="4">
        <v>9010</v>
      </c>
      <c r="Z120" s="5" t="s">
        <v>155</v>
      </c>
      <c r="AA120" t="s">
        <v>188</v>
      </c>
      <c r="AB120" s="4">
        <v>6227</v>
      </c>
      <c r="AC120" s="5" t="s">
        <v>129</v>
      </c>
      <c r="AD120" t="s">
        <v>185</v>
      </c>
    </row>
    <row r="121" spans="25:30" ht="15">
      <c r="Y121" s="4">
        <v>9011</v>
      </c>
      <c r="Z121" s="5" t="s">
        <v>156</v>
      </c>
      <c r="AA121" t="s">
        <v>188</v>
      </c>
      <c r="AB121" s="4">
        <v>7201</v>
      </c>
      <c r="AC121" s="5" t="s">
        <v>171</v>
      </c>
      <c r="AD121" t="s">
        <v>186</v>
      </c>
    </row>
    <row r="122" spans="25:30" ht="15">
      <c r="Y122" s="4">
        <v>9012</v>
      </c>
      <c r="Z122" s="5" t="s">
        <v>37</v>
      </c>
      <c r="AA122" t="s">
        <v>188</v>
      </c>
      <c r="AB122" s="4">
        <v>7202</v>
      </c>
      <c r="AC122" s="5" t="s">
        <v>130</v>
      </c>
      <c r="AD122" t="s">
        <v>186</v>
      </c>
    </row>
    <row r="123" spans="28:30" ht="15">
      <c r="AB123" s="4">
        <v>7203</v>
      </c>
      <c r="AC123" s="5" t="s">
        <v>131</v>
      </c>
      <c r="AD123" t="s">
        <v>186</v>
      </c>
    </row>
    <row r="124" spans="28:30" ht="15">
      <c r="AB124" s="4">
        <v>7204</v>
      </c>
      <c r="AC124" s="5" t="s">
        <v>132</v>
      </c>
      <c r="AD124" t="s">
        <v>186</v>
      </c>
    </row>
    <row r="125" spans="28:30" ht="15">
      <c r="AB125" s="4">
        <v>7205</v>
      </c>
      <c r="AC125" s="5" t="s">
        <v>133</v>
      </c>
      <c r="AD125" t="s">
        <v>186</v>
      </c>
    </row>
    <row r="126" spans="28:30" ht="15">
      <c r="AB126" s="4">
        <v>7206</v>
      </c>
      <c r="AC126" s="5" t="s">
        <v>134</v>
      </c>
      <c r="AD126" t="s">
        <v>186</v>
      </c>
    </row>
    <row r="127" spans="28:30" ht="15">
      <c r="AB127" s="4">
        <v>7207</v>
      </c>
      <c r="AC127" s="5" t="s">
        <v>135</v>
      </c>
      <c r="AD127" t="s">
        <v>186</v>
      </c>
    </row>
    <row r="128" spans="28:30" ht="15">
      <c r="AB128" s="4">
        <v>7208</v>
      </c>
      <c r="AC128" s="5" t="s">
        <v>136</v>
      </c>
      <c r="AD128" t="s">
        <v>186</v>
      </c>
    </row>
    <row r="129" spans="28:30" ht="15">
      <c r="AB129" s="4">
        <v>7209</v>
      </c>
      <c r="AC129" s="5" t="s">
        <v>172</v>
      </c>
      <c r="AD129" t="s">
        <v>186</v>
      </c>
    </row>
    <row r="130" spans="28:30" ht="15">
      <c r="AB130" s="4">
        <v>7210</v>
      </c>
      <c r="AC130" s="5" t="s">
        <v>173</v>
      </c>
      <c r="AD130" t="s">
        <v>186</v>
      </c>
    </row>
    <row r="131" spans="28:30" ht="15">
      <c r="AB131" s="4">
        <v>7211</v>
      </c>
      <c r="AC131" s="5" t="s">
        <v>137</v>
      </c>
      <c r="AD131" t="s">
        <v>186</v>
      </c>
    </row>
    <row r="132" spans="28:30" ht="15">
      <c r="AB132" s="4">
        <v>7212</v>
      </c>
      <c r="AC132" s="5" t="s">
        <v>138</v>
      </c>
      <c r="AD132" t="s">
        <v>186</v>
      </c>
    </row>
    <row r="133" spans="28:30" ht="15">
      <c r="AB133" s="4">
        <v>7213</v>
      </c>
      <c r="AC133" s="5" t="s">
        <v>139</v>
      </c>
      <c r="AD133" t="s">
        <v>186</v>
      </c>
    </row>
    <row r="134" spans="28:30" ht="15">
      <c r="AB134" s="4">
        <v>7214</v>
      </c>
      <c r="AC134" s="5" t="s">
        <v>174</v>
      </c>
      <c r="AD134" t="s">
        <v>186</v>
      </c>
    </row>
    <row r="135" spans="28:30" ht="15">
      <c r="AB135" s="4">
        <v>7215</v>
      </c>
      <c r="AC135" s="5" t="s">
        <v>140</v>
      </c>
      <c r="AD135" t="s">
        <v>186</v>
      </c>
    </row>
    <row r="136" spans="28:30" ht="15">
      <c r="AB136" s="4">
        <v>7216</v>
      </c>
      <c r="AC136" s="5" t="s">
        <v>141</v>
      </c>
      <c r="AD136" t="s">
        <v>186</v>
      </c>
    </row>
    <row r="137" spans="28:30" ht="15">
      <c r="AB137" s="4">
        <v>7217</v>
      </c>
      <c r="AC137" s="5" t="s">
        <v>142</v>
      </c>
      <c r="AD137" t="s">
        <v>186</v>
      </c>
    </row>
    <row r="138" spans="28:30" ht="15">
      <c r="AB138" s="4">
        <v>8201</v>
      </c>
      <c r="AC138" s="5" t="s">
        <v>143</v>
      </c>
      <c r="AD138" t="s">
        <v>187</v>
      </c>
    </row>
    <row r="139" spans="28:30" ht="15">
      <c r="AB139" s="4">
        <v>8202</v>
      </c>
      <c r="AC139" s="5" t="s">
        <v>144</v>
      </c>
      <c r="AD139" t="s">
        <v>187</v>
      </c>
    </row>
    <row r="140" spans="28:30" ht="15">
      <c r="AB140" s="4">
        <v>8203</v>
      </c>
      <c r="AC140" s="5" t="s">
        <v>145</v>
      </c>
      <c r="AD140" t="s">
        <v>187</v>
      </c>
    </row>
    <row r="141" spans="28:30" ht="15">
      <c r="AB141" s="4">
        <v>8204</v>
      </c>
      <c r="AC141" s="5" t="s">
        <v>34</v>
      </c>
      <c r="AD141" t="s">
        <v>187</v>
      </c>
    </row>
    <row r="142" spans="28:30" ht="15">
      <c r="AB142" s="4">
        <v>8205</v>
      </c>
      <c r="AC142" s="5" t="s">
        <v>146</v>
      </c>
      <c r="AD142" t="s">
        <v>187</v>
      </c>
    </row>
    <row r="143" spans="28:30" ht="15">
      <c r="AB143" s="4">
        <v>8206</v>
      </c>
      <c r="AC143" s="5" t="s">
        <v>147</v>
      </c>
      <c r="AD143" t="s">
        <v>187</v>
      </c>
    </row>
    <row r="144" spans="28:30" ht="15">
      <c r="AB144" s="4">
        <v>8207</v>
      </c>
      <c r="AC144" s="5" t="s">
        <v>148</v>
      </c>
      <c r="AD144" t="s">
        <v>187</v>
      </c>
    </row>
    <row r="145" spans="28:30" ht="15">
      <c r="AB145" s="4">
        <v>9999</v>
      </c>
      <c r="AC145" s="5" t="s">
        <v>149</v>
      </c>
      <c r="AD145" t="s">
        <v>188</v>
      </c>
    </row>
    <row r="146" spans="28:30" ht="15">
      <c r="AB146" s="4">
        <v>9001</v>
      </c>
      <c r="AC146" s="5" t="s">
        <v>150</v>
      </c>
      <c r="AD146" t="s">
        <v>188</v>
      </c>
    </row>
    <row r="147" spans="28:30" ht="15">
      <c r="AB147" s="4">
        <v>9002</v>
      </c>
      <c r="AC147" s="5" t="s">
        <v>151</v>
      </c>
      <c r="AD147" t="s">
        <v>188</v>
      </c>
    </row>
    <row r="148" spans="28:30" ht="15">
      <c r="AB148" s="4">
        <v>9003</v>
      </c>
      <c r="AC148" s="5" t="s">
        <v>152</v>
      </c>
      <c r="AD148" t="s">
        <v>188</v>
      </c>
    </row>
    <row r="149" spans="28:30" ht="15">
      <c r="AB149" s="4">
        <v>9004</v>
      </c>
      <c r="AC149" s="5" t="s">
        <v>153</v>
      </c>
      <c r="AD149" t="s">
        <v>188</v>
      </c>
    </row>
    <row r="150" spans="28:30" ht="15">
      <c r="AB150" s="4">
        <v>9005</v>
      </c>
      <c r="AC150" s="5" t="s">
        <v>154</v>
      </c>
      <c r="AD150" t="s">
        <v>188</v>
      </c>
    </row>
    <row r="151" spans="28:30" ht="15">
      <c r="AB151" s="4">
        <v>9006</v>
      </c>
      <c r="AC151" s="5" t="s">
        <v>175</v>
      </c>
      <c r="AD151" t="s">
        <v>188</v>
      </c>
    </row>
    <row r="152" spans="28:30" ht="15">
      <c r="AB152" s="4">
        <v>9007</v>
      </c>
      <c r="AC152" s="5" t="s">
        <v>176</v>
      </c>
      <c r="AD152" t="s">
        <v>188</v>
      </c>
    </row>
    <row r="153" spans="28:30" ht="15">
      <c r="AB153" s="4">
        <v>9008</v>
      </c>
      <c r="AC153" s="5" t="s">
        <v>177</v>
      </c>
      <c r="AD153" t="s">
        <v>188</v>
      </c>
    </row>
    <row r="154" spans="28:30" ht="15">
      <c r="AB154" s="4">
        <v>9009</v>
      </c>
      <c r="AC154" s="5" t="s">
        <v>178</v>
      </c>
      <c r="AD154" t="s">
        <v>188</v>
      </c>
    </row>
    <row r="155" spans="28:30" ht="15">
      <c r="AB155" s="4">
        <v>9010</v>
      </c>
      <c r="AC155" s="5" t="s">
        <v>155</v>
      </c>
      <c r="AD155" t="s">
        <v>188</v>
      </c>
    </row>
    <row r="156" spans="28:30" ht="15">
      <c r="AB156" s="4">
        <v>9011</v>
      </c>
      <c r="AC156" s="5" t="s">
        <v>156</v>
      </c>
      <c r="AD156" t="s">
        <v>188</v>
      </c>
    </row>
    <row r="157" spans="28:30" ht="15">
      <c r="AB157" s="4">
        <v>9012</v>
      </c>
      <c r="AC157" s="5" t="s">
        <v>37</v>
      </c>
      <c r="AD157" t="s">
        <v>188</v>
      </c>
    </row>
  </sheetData>
  <sheetProtection/>
  <mergeCells count="31">
    <mergeCell ref="A41:D41"/>
    <mergeCell ref="H41:K41"/>
    <mergeCell ref="L41:R41"/>
    <mergeCell ref="S41:X41"/>
    <mergeCell ref="U4:U5"/>
    <mergeCell ref="V4:V5"/>
    <mergeCell ref="W4:W5"/>
    <mergeCell ref="X4:X5"/>
    <mergeCell ref="AF4:AO4"/>
    <mergeCell ref="L4:L5"/>
    <mergeCell ref="M4:M5"/>
    <mergeCell ref="N4:N5"/>
    <mergeCell ref="O4:O5"/>
    <mergeCell ref="P4:S4"/>
    <mergeCell ref="T4:T5"/>
    <mergeCell ref="F4:F5"/>
    <mergeCell ref="G4:G5"/>
    <mergeCell ref="H4:H5"/>
    <mergeCell ref="I4:I5"/>
    <mergeCell ref="J4:J5"/>
    <mergeCell ref="K4:K5"/>
    <mergeCell ref="A1:I1"/>
    <mergeCell ref="J1:X1"/>
    <mergeCell ref="A2:I2"/>
    <mergeCell ref="J2:X2"/>
    <mergeCell ref="AF3:AO3"/>
    <mergeCell ref="A4:A5"/>
    <mergeCell ref="B4:B5"/>
    <mergeCell ref="C4:C5"/>
    <mergeCell ref="D4:D5"/>
    <mergeCell ref="E4:E5"/>
  </mergeCells>
  <printOptions/>
  <pageMargins left="1.1023622047244095" right="0" top="0.5118110236220472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157"/>
  <sheetViews>
    <sheetView zoomScale="115" zoomScaleNormal="115" zoomScalePageLayoutView="0" workbookViewId="0" topLeftCell="A16">
      <selection activeCell="X40" sqref="C6:X40"/>
    </sheetView>
  </sheetViews>
  <sheetFormatPr defaultColWidth="9.140625" defaultRowHeight="12.75"/>
  <cols>
    <col min="1" max="1" width="3.57421875" style="0" customWidth="1"/>
    <col min="2" max="2" width="26.140625" style="0" hidden="1" customWidth="1"/>
    <col min="3" max="3" width="6.00390625" style="0" customWidth="1"/>
    <col min="4" max="4" width="10.00390625" style="0" customWidth="1"/>
    <col min="5" max="7" width="10.00390625" style="0" hidden="1" customWidth="1"/>
    <col min="8" max="8" width="31.57421875" style="14" customWidth="1"/>
    <col min="9" max="9" width="11.8515625" style="0" customWidth="1"/>
    <col min="10" max="10" width="34.421875" style="0" customWidth="1"/>
    <col min="11" max="11" width="5.7109375" style="0" customWidth="1"/>
    <col min="12" max="12" width="7.421875" style="0" customWidth="1"/>
    <col min="13" max="13" width="9.140625" style="18" hidden="1" customWidth="1"/>
    <col min="14" max="14" width="24.8515625" style="21" customWidth="1"/>
    <col min="15" max="15" width="12.421875" style="9" customWidth="1"/>
    <col min="16" max="16" width="6.140625" style="0" customWidth="1"/>
    <col min="17" max="17" width="5.421875" style="0" customWidth="1"/>
    <col min="18" max="18" width="6.140625" style="0" customWidth="1"/>
    <col min="19" max="19" width="6.57421875" style="0" customWidth="1"/>
    <col min="20" max="20" width="6.00390625" style="0" customWidth="1"/>
    <col min="21" max="21" width="5.57421875" style="0" customWidth="1"/>
    <col min="22" max="22" width="7.57421875" style="102" customWidth="1"/>
    <col min="23" max="24" width="7.7109375" style="0" customWidth="1"/>
    <col min="25" max="25" width="5.57421875" style="0" hidden="1" customWidth="1"/>
    <col min="26" max="26" width="29.140625" style="0" hidden="1" customWidth="1"/>
    <col min="27" max="27" width="11.8515625" style="0" hidden="1" customWidth="1"/>
    <col min="28" max="28" width="5.57421875" style="0" hidden="1" customWidth="1"/>
    <col min="29" max="29" width="29.140625" style="0" hidden="1" customWidth="1"/>
    <col min="30" max="30" width="11.8515625" style="0" hidden="1" customWidth="1"/>
    <col min="31" max="31" width="18.8515625" style="0" customWidth="1"/>
    <col min="32" max="39" width="0" style="0" hidden="1" customWidth="1"/>
  </cols>
  <sheetData>
    <row r="1" spans="1:24" s="1" customFormat="1" ht="15.75">
      <c r="A1" s="168" t="s">
        <v>11</v>
      </c>
      <c r="B1" s="168"/>
      <c r="C1" s="168"/>
      <c r="D1" s="168"/>
      <c r="E1" s="168"/>
      <c r="F1" s="168"/>
      <c r="G1" s="168"/>
      <c r="H1" s="168"/>
      <c r="I1" s="168"/>
      <c r="J1" s="169" t="s">
        <v>663</v>
      </c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</row>
    <row r="2" spans="1:24" s="1" customFormat="1" ht="15.75">
      <c r="A2" s="169" t="s">
        <v>13</v>
      </c>
      <c r="B2" s="169"/>
      <c r="C2" s="169"/>
      <c r="D2" s="169"/>
      <c r="E2" s="169"/>
      <c r="F2" s="169"/>
      <c r="G2" s="169"/>
      <c r="H2" s="169"/>
      <c r="I2" s="169"/>
      <c r="J2" s="169" t="s">
        <v>1537</v>
      </c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</row>
    <row r="3" spans="8:41" s="1" customFormat="1" ht="18.75">
      <c r="H3" s="13"/>
      <c r="M3" s="17"/>
      <c r="N3" s="20"/>
      <c r="O3" s="9"/>
      <c r="V3" s="99"/>
      <c r="AF3" s="160"/>
      <c r="AG3" s="160"/>
      <c r="AH3" s="160"/>
      <c r="AI3" s="160"/>
      <c r="AJ3" s="160"/>
      <c r="AK3" s="160"/>
      <c r="AL3" s="160"/>
      <c r="AM3" s="160"/>
      <c r="AN3" s="160"/>
      <c r="AO3" s="160"/>
    </row>
    <row r="4" spans="1:41" s="2" customFormat="1" ht="15.75" customHeight="1">
      <c r="A4" s="165" t="s">
        <v>17</v>
      </c>
      <c r="B4" s="165" t="s">
        <v>19</v>
      </c>
      <c r="C4" s="165" t="s">
        <v>1</v>
      </c>
      <c r="D4" s="165" t="s">
        <v>0</v>
      </c>
      <c r="E4" s="165" t="s">
        <v>539</v>
      </c>
      <c r="F4" s="165" t="s">
        <v>540</v>
      </c>
      <c r="G4" s="165" t="s">
        <v>541</v>
      </c>
      <c r="H4" s="175" t="s">
        <v>2</v>
      </c>
      <c r="I4" s="165" t="s">
        <v>4</v>
      </c>
      <c r="J4" s="165" t="s">
        <v>5</v>
      </c>
      <c r="K4" s="165" t="s">
        <v>6</v>
      </c>
      <c r="L4" s="165" t="s">
        <v>3</v>
      </c>
      <c r="M4" s="172" t="s">
        <v>21</v>
      </c>
      <c r="N4" s="173" t="s">
        <v>21</v>
      </c>
      <c r="O4" s="174" t="s">
        <v>23</v>
      </c>
      <c r="P4" s="166" t="s">
        <v>7</v>
      </c>
      <c r="Q4" s="166"/>
      <c r="R4" s="166"/>
      <c r="S4" s="166"/>
      <c r="T4" s="165" t="s">
        <v>1246</v>
      </c>
      <c r="U4" s="165" t="s">
        <v>10</v>
      </c>
      <c r="V4" s="170" t="s">
        <v>1243</v>
      </c>
      <c r="W4" s="165" t="s">
        <v>20</v>
      </c>
      <c r="X4" s="165" t="s">
        <v>12</v>
      </c>
      <c r="AE4" s="78"/>
      <c r="AF4" s="161"/>
      <c r="AG4" s="162"/>
      <c r="AH4" s="162"/>
      <c r="AI4" s="162"/>
      <c r="AJ4" s="162"/>
      <c r="AK4" s="162"/>
      <c r="AL4" s="162"/>
      <c r="AM4" s="162"/>
      <c r="AN4" s="162"/>
      <c r="AO4" s="162"/>
    </row>
    <row r="5" spans="1:33" s="2" customFormat="1" ht="42" customHeight="1">
      <c r="A5" s="165"/>
      <c r="B5" s="165"/>
      <c r="C5" s="165"/>
      <c r="D5" s="165"/>
      <c r="E5" s="165"/>
      <c r="F5" s="165"/>
      <c r="G5" s="165"/>
      <c r="H5" s="175"/>
      <c r="I5" s="165"/>
      <c r="J5" s="165"/>
      <c r="K5" s="165"/>
      <c r="L5" s="165"/>
      <c r="M5" s="172"/>
      <c r="N5" s="173"/>
      <c r="O5" s="174"/>
      <c r="P5" s="7" t="s">
        <v>8</v>
      </c>
      <c r="Q5" s="6" t="s">
        <v>15</v>
      </c>
      <c r="R5" s="6" t="s">
        <v>661</v>
      </c>
      <c r="S5" s="6" t="s">
        <v>16</v>
      </c>
      <c r="T5" s="165"/>
      <c r="U5" s="165"/>
      <c r="V5" s="171"/>
      <c r="W5" s="165"/>
      <c r="X5" s="165"/>
      <c r="AF5" s="79" t="s">
        <v>1244</v>
      </c>
      <c r="AG5" s="79" t="s">
        <v>1245</v>
      </c>
    </row>
    <row r="6" spans="1:33" s="2" customFormat="1" ht="17.25" customHeight="1">
      <c r="A6" s="6">
        <v>1</v>
      </c>
      <c r="B6" s="6" t="s">
        <v>179</v>
      </c>
      <c r="C6" s="50">
        <v>25</v>
      </c>
      <c r="D6" s="50" t="s">
        <v>477</v>
      </c>
      <c r="E6" s="8" t="s">
        <v>1250</v>
      </c>
      <c r="F6" s="8" t="s">
        <v>245</v>
      </c>
      <c r="G6" s="8" t="s">
        <v>235</v>
      </c>
      <c r="H6" s="24" t="s">
        <v>1251</v>
      </c>
      <c r="I6" s="97">
        <v>38563</v>
      </c>
      <c r="J6" s="8" t="s">
        <v>1157</v>
      </c>
      <c r="K6" s="98" t="s">
        <v>24</v>
      </c>
      <c r="L6" s="53" t="s">
        <v>25</v>
      </c>
      <c r="M6" s="27">
        <v>4203</v>
      </c>
      <c r="N6" s="24" t="s">
        <v>162</v>
      </c>
      <c r="O6" s="12" t="s">
        <v>183</v>
      </c>
      <c r="P6" s="47">
        <v>10</v>
      </c>
      <c r="Q6" s="47">
        <v>8.25</v>
      </c>
      <c r="R6" s="47">
        <v>9.75</v>
      </c>
      <c r="S6" s="47">
        <v>9</v>
      </c>
      <c r="T6" s="76">
        <v>4.5</v>
      </c>
      <c r="U6" s="47"/>
      <c r="V6" s="92">
        <f>SUM(S6,T6,T6)</f>
        <v>18</v>
      </c>
      <c r="W6" s="47">
        <v>46</v>
      </c>
      <c r="X6" s="8"/>
      <c r="Y6" s="28">
        <v>1208</v>
      </c>
      <c r="Z6" s="5" t="s">
        <v>44</v>
      </c>
      <c r="AA6" t="s">
        <v>180</v>
      </c>
      <c r="AF6" s="76">
        <v>171</v>
      </c>
      <c r="AG6" s="76">
        <v>6</v>
      </c>
    </row>
    <row r="7" spans="1:33" s="2" customFormat="1" ht="17.25" customHeight="1">
      <c r="A7" s="6">
        <v>2</v>
      </c>
      <c r="B7" s="6" t="s">
        <v>179</v>
      </c>
      <c r="C7" s="50">
        <v>25</v>
      </c>
      <c r="D7" s="50" t="s">
        <v>588</v>
      </c>
      <c r="E7" s="8" t="s">
        <v>1252</v>
      </c>
      <c r="F7" s="8" t="s">
        <v>1253</v>
      </c>
      <c r="G7" s="8" t="s">
        <v>235</v>
      </c>
      <c r="H7" s="24" t="s">
        <v>1254</v>
      </c>
      <c r="I7" s="97">
        <v>38615</v>
      </c>
      <c r="J7" s="8" t="s">
        <v>1157</v>
      </c>
      <c r="K7" s="98" t="s">
        <v>24</v>
      </c>
      <c r="L7" s="53" t="s">
        <v>25</v>
      </c>
      <c r="M7" s="27">
        <v>4210</v>
      </c>
      <c r="N7" s="24" t="s">
        <v>89</v>
      </c>
      <c r="O7" s="12" t="s">
        <v>183</v>
      </c>
      <c r="P7" s="47">
        <v>9.75</v>
      </c>
      <c r="Q7" s="47">
        <v>8.5</v>
      </c>
      <c r="R7" s="47">
        <v>9.5</v>
      </c>
      <c r="S7" s="47">
        <v>8.5</v>
      </c>
      <c r="T7" s="76">
        <v>6</v>
      </c>
      <c r="U7" s="47"/>
      <c r="V7" s="92">
        <f>SUM(S7,T7,T7)</f>
        <v>20.5</v>
      </c>
      <c r="W7" s="47">
        <v>44.75</v>
      </c>
      <c r="X7" s="6"/>
      <c r="Y7" s="4">
        <v>1209</v>
      </c>
      <c r="Z7" s="5" t="s">
        <v>45</v>
      </c>
      <c r="AA7" t="s">
        <v>180</v>
      </c>
      <c r="AF7" s="76">
        <v>172</v>
      </c>
      <c r="AG7" s="76">
        <v>3.5</v>
      </c>
    </row>
    <row r="8" spans="1:33" s="2" customFormat="1" ht="17.25" customHeight="1">
      <c r="A8" s="6">
        <v>3</v>
      </c>
      <c r="B8" s="6" t="s">
        <v>179</v>
      </c>
      <c r="C8" s="50">
        <v>25</v>
      </c>
      <c r="D8" s="50" t="s">
        <v>604</v>
      </c>
      <c r="E8" s="8" t="s">
        <v>1255</v>
      </c>
      <c r="F8" s="8" t="s">
        <v>1256</v>
      </c>
      <c r="G8" s="8" t="s">
        <v>235</v>
      </c>
      <c r="H8" s="24" t="s">
        <v>1257</v>
      </c>
      <c r="I8" s="97">
        <v>38468</v>
      </c>
      <c r="J8" s="8" t="s">
        <v>1157</v>
      </c>
      <c r="K8" s="98" t="s">
        <v>24</v>
      </c>
      <c r="L8" s="53" t="s">
        <v>25</v>
      </c>
      <c r="M8" s="27">
        <v>3208</v>
      </c>
      <c r="N8" s="24" t="s">
        <v>80</v>
      </c>
      <c r="O8" s="12" t="s">
        <v>182</v>
      </c>
      <c r="P8" s="47">
        <v>10</v>
      </c>
      <c r="Q8" s="47">
        <v>7</v>
      </c>
      <c r="R8" s="47">
        <v>9.75</v>
      </c>
      <c r="S8" s="47">
        <v>7.75</v>
      </c>
      <c r="T8" s="76">
        <v>7.5</v>
      </c>
      <c r="U8" s="47"/>
      <c r="V8" s="92">
        <f>SUM(S8,T8,T8)</f>
        <v>22.75</v>
      </c>
      <c r="W8" s="47">
        <v>42.25</v>
      </c>
      <c r="X8" s="6"/>
      <c r="Y8" s="4">
        <v>1211</v>
      </c>
      <c r="Z8" s="5" t="s">
        <v>46</v>
      </c>
      <c r="AA8" t="s">
        <v>180</v>
      </c>
      <c r="AF8" s="76">
        <v>173</v>
      </c>
      <c r="AG8" s="76">
        <v>7.5</v>
      </c>
    </row>
    <row r="9" spans="1:33" s="2" customFormat="1" ht="17.25" customHeight="1">
      <c r="A9" s="6">
        <v>4</v>
      </c>
      <c r="B9" s="6" t="s">
        <v>179</v>
      </c>
      <c r="C9" s="50">
        <v>25</v>
      </c>
      <c r="D9" s="50" t="s">
        <v>587</v>
      </c>
      <c r="E9" s="8" t="s">
        <v>1264</v>
      </c>
      <c r="F9" s="8" t="s">
        <v>1265</v>
      </c>
      <c r="G9" s="8" t="s">
        <v>1266</v>
      </c>
      <c r="H9" s="24" t="s">
        <v>1267</v>
      </c>
      <c r="I9" s="97">
        <v>38660</v>
      </c>
      <c r="J9" s="8" t="s">
        <v>1157</v>
      </c>
      <c r="K9" s="98" t="s">
        <v>24</v>
      </c>
      <c r="L9" s="53" t="s">
        <v>25</v>
      </c>
      <c r="M9" s="27">
        <v>4205</v>
      </c>
      <c r="N9" s="24" t="s">
        <v>76</v>
      </c>
      <c r="O9" s="12" t="s">
        <v>183</v>
      </c>
      <c r="P9" s="47">
        <v>10</v>
      </c>
      <c r="Q9" s="47">
        <v>7</v>
      </c>
      <c r="R9" s="47">
        <v>10</v>
      </c>
      <c r="S9" s="47">
        <v>9</v>
      </c>
      <c r="T9" s="76">
        <v>6.5</v>
      </c>
      <c r="U9" s="47"/>
      <c r="V9" s="92">
        <f>SUM(S9,T9,T9)</f>
        <v>22</v>
      </c>
      <c r="W9" s="47">
        <v>45</v>
      </c>
      <c r="X9" s="6"/>
      <c r="Y9" s="4">
        <v>1212</v>
      </c>
      <c r="Z9" s="5" t="s">
        <v>47</v>
      </c>
      <c r="AA9" t="s">
        <v>180</v>
      </c>
      <c r="AF9" s="76">
        <v>174</v>
      </c>
      <c r="AG9" s="76">
        <v>2.5</v>
      </c>
    </row>
    <row r="10" spans="1:33" s="2" customFormat="1" ht="17.25" customHeight="1">
      <c r="A10" s="6">
        <v>5</v>
      </c>
      <c r="B10" s="6" t="s">
        <v>179</v>
      </c>
      <c r="C10" s="50">
        <v>25</v>
      </c>
      <c r="D10" s="50" t="s">
        <v>592</v>
      </c>
      <c r="E10" s="8" t="s">
        <v>1255</v>
      </c>
      <c r="F10" s="8" t="s">
        <v>1268</v>
      </c>
      <c r="G10" s="8" t="s">
        <v>1266</v>
      </c>
      <c r="H10" s="24" t="s">
        <v>1269</v>
      </c>
      <c r="I10" s="97">
        <v>38449</v>
      </c>
      <c r="J10" s="8" t="s">
        <v>1157</v>
      </c>
      <c r="K10" s="98" t="s">
        <v>24</v>
      </c>
      <c r="L10" s="53" t="s">
        <v>25</v>
      </c>
      <c r="M10" s="27">
        <v>3208</v>
      </c>
      <c r="N10" s="24" t="s">
        <v>80</v>
      </c>
      <c r="O10" s="12" t="s">
        <v>182</v>
      </c>
      <c r="P10" s="47">
        <v>10</v>
      </c>
      <c r="Q10" s="47">
        <v>6.75</v>
      </c>
      <c r="R10" s="47">
        <v>9.5</v>
      </c>
      <c r="S10" s="47">
        <v>8.75</v>
      </c>
      <c r="T10" s="76">
        <v>7.5</v>
      </c>
      <c r="U10" s="47"/>
      <c r="V10" s="92">
        <f>SUM(S10,T10,T10)</f>
        <v>23.75</v>
      </c>
      <c r="W10" s="47">
        <v>43.75</v>
      </c>
      <c r="X10" s="6"/>
      <c r="Y10" s="4">
        <v>1207</v>
      </c>
      <c r="Z10" s="5" t="s">
        <v>43</v>
      </c>
      <c r="AA10" t="s">
        <v>180</v>
      </c>
      <c r="AF10" s="76">
        <v>175</v>
      </c>
      <c r="AG10" s="76">
        <v>3.75</v>
      </c>
    </row>
    <row r="11" spans="1:33" s="2" customFormat="1" ht="17.25" customHeight="1">
      <c r="A11" s="6">
        <v>6</v>
      </c>
      <c r="B11" s="6" t="s">
        <v>179</v>
      </c>
      <c r="C11" s="50">
        <v>25</v>
      </c>
      <c r="D11" s="50" t="s">
        <v>581</v>
      </c>
      <c r="E11" s="8" t="s">
        <v>1255</v>
      </c>
      <c r="F11" s="8" t="s">
        <v>234</v>
      </c>
      <c r="G11" s="8" t="s">
        <v>1266</v>
      </c>
      <c r="H11" s="24" t="s">
        <v>1270</v>
      </c>
      <c r="I11" s="97">
        <v>38395</v>
      </c>
      <c r="J11" s="8" t="s">
        <v>1157</v>
      </c>
      <c r="K11" s="98" t="s">
        <v>24</v>
      </c>
      <c r="L11" s="53" t="s">
        <v>25</v>
      </c>
      <c r="M11" s="27">
        <v>4204</v>
      </c>
      <c r="N11" s="24" t="s">
        <v>85</v>
      </c>
      <c r="O11" s="12" t="s">
        <v>183</v>
      </c>
      <c r="P11" s="47">
        <v>10</v>
      </c>
      <c r="Q11" s="47">
        <v>8.5</v>
      </c>
      <c r="R11" s="47">
        <v>10</v>
      </c>
      <c r="S11" s="47">
        <v>9.5</v>
      </c>
      <c r="T11" s="76">
        <v>7</v>
      </c>
      <c r="U11" s="47"/>
      <c r="V11" s="92">
        <f>SUM(S11,T11,T11)</f>
        <v>23.5</v>
      </c>
      <c r="W11" s="47">
        <v>47.5</v>
      </c>
      <c r="X11" s="6"/>
      <c r="Y11" s="4">
        <v>1213</v>
      </c>
      <c r="Z11" s="5" t="s">
        <v>48</v>
      </c>
      <c r="AA11" t="s">
        <v>180</v>
      </c>
      <c r="AF11" s="76">
        <v>176</v>
      </c>
      <c r="AG11" s="76">
        <v>5</v>
      </c>
    </row>
    <row r="12" spans="1:33" s="2" customFormat="1" ht="17.25" customHeight="1">
      <c r="A12" s="6">
        <v>7</v>
      </c>
      <c r="B12" s="6" t="s">
        <v>179</v>
      </c>
      <c r="C12" s="50">
        <v>25</v>
      </c>
      <c r="D12" s="50" t="s">
        <v>583</v>
      </c>
      <c r="E12" s="8" t="s">
        <v>1250</v>
      </c>
      <c r="F12" s="8" t="s">
        <v>1273</v>
      </c>
      <c r="G12" s="8" t="s">
        <v>1274</v>
      </c>
      <c r="H12" s="24" t="s">
        <v>1275</v>
      </c>
      <c r="I12" s="97">
        <v>38708</v>
      </c>
      <c r="J12" s="8" t="s">
        <v>1157</v>
      </c>
      <c r="K12" s="98" t="s">
        <v>24</v>
      </c>
      <c r="L12" s="53" t="s">
        <v>1151</v>
      </c>
      <c r="M12" s="27">
        <v>4207</v>
      </c>
      <c r="N12" s="24" t="s">
        <v>87</v>
      </c>
      <c r="O12" s="12" t="s">
        <v>183</v>
      </c>
      <c r="P12" s="47">
        <v>10</v>
      </c>
      <c r="Q12" s="47">
        <v>8.25</v>
      </c>
      <c r="R12" s="47">
        <v>9.75</v>
      </c>
      <c r="S12" s="47">
        <v>8.75</v>
      </c>
      <c r="T12" s="76">
        <v>5</v>
      </c>
      <c r="U12" s="47"/>
      <c r="V12" s="92">
        <f>SUM(S12,T12,T12)</f>
        <v>18.75</v>
      </c>
      <c r="W12" s="47">
        <v>45.5</v>
      </c>
      <c r="X12" s="6"/>
      <c r="Y12" s="31">
        <v>1214</v>
      </c>
      <c r="Z12" s="5" t="s">
        <v>49</v>
      </c>
      <c r="AA12" t="s">
        <v>180</v>
      </c>
      <c r="AF12" s="76">
        <v>177</v>
      </c>
      <c r="AG12" s="76">
        <v>5.25</v>
      </c>
    </row>
    <row r="13" spans="1:33" s="2" customFormat="1" ht="17.25" customHeight="1">
      <c r="A13" s="6">
        <v>8</v>
      </c>
      <c r="B13" s="6" t="s">
        <v>179</v>
      </c>
      <c r="C13" s="50">
        <v>25</v>
      </c>
      <c r="D13" s="50" t="s">
        <v>504</v>
      </c>
      <c r="E13" s="8" t="s">
        <v>1255</v>
      </c>
      <c r="F13" s="8" t="s">
        <v>1278</v>
      </c>
      <c r="G13" s="8" t="s">
        <v>1274</v>
      </c>
      <c r="H13" s="24" t="s">
        <v>1279</v>
      </c>
      <c r="I13" s="97">
        <v>38442</v>
      </c>
      <c r="J13" s="8" t="s">
        <v>1157</v>
      </c>
      <c r="K13" s="98" t="s">
        <v>24</v>
      </c>
      <c r="L13" s="53" t="s">
        <v>25</v>
      </c>
      <c r="M13" s="27">
        <v>4204</v>
      </c>
      <c r="N13" s="24" t="s">
        <v>85</v>
      </c>
      <c r="O13" s="12" t="s">
        <v>183</v>
      </c>
      <c r="P13" s="47">
        <v>9.25</v>
      </c>
      <c r="Q13" s="47">
        <v>7.75</v>
      </c>
      <c r="R13" s="47">
        <v>9.75</v>
      </c>
      <c r="S13" s="47">
        <v>7.75</v>
      </c>
      <c r="T13" s="76">
        <v>6</v>
      </c>
      <c r="U13" s="47"/>
      <c r="V13" s="92">
        <f>SUM(S13,T13,T13)</f>
        <v>19.75</v>
      </c>
      <c r="W13" s="47">
        <v>42.25</v>
      </c>
      <c r="X13" s="6"/>
      <c r="Y13" s="4">
        <v>1216</v>
      </c>
      <c r="Z13" s="5" t="s">
        <v>51</v>
      </c>
      <c r="AA13" t="s">
        <v>180</v>
      </c>
      <c r="AF13" s="76">
        <v>178</v>
      </c>
      <c r="AG13" s="76">
        <v>5.5</v>
      </c>
    </row>
    <row r="14" spans="1:33" s="2" customFormat="1" ht="17.25" customHeight="1">
      <c r="A14" s="6">
        <v>9</v>
      </c>
      <c r="B14" s="6" t="s">
        <v>179</v>
      </c>
      <c r="C14" s="50">
        <v>25</v>
      </c>
      <c r="D14" s="50" t="s">
        <v>584</v>
      </c>
      <c r="E14" s="8" t="s">
        <v>1283</v>
      </c>
      <c r="F14" s="8" t="s">
        <v>329</v>
      </c>
      <c r="G14" s="8" t="s">
        <v>1284</v>
      </c>
      <c r="H14" s="24" t="s">
        <v>1285</v>
      </c>
      <c r="I14" s="97">
        <v>38389</v>
      </c>
      <c r="J14" s="8" t="s">
        <v>1286</v>
      </c>
      <c r="K14" s="98" t="s">
        <v>24</v>
      </c>
      <c r="L14" s="53" t="s">
        <v>25</v>
      </c>
      <c r="M14" s="27">
        <v>4204</v>
      </c>
      <c r="N14" s="24" t="s">
        <v>85</v>
      </c>
      <c r="O14" s="12" t="s">
        <v>183</v>
      </c>
      <c r="P14" s="47">
        <v>10</v>
      </c>
      <c r="Q14" s="47">
        <v>8</v>
      </c>
      <c r="R14" s="47">
        <v>10</v>
      </c>
      <c r="S14" s="47">
        <v>8.75</v>
      </c>
      <c r="T14" s="76">
        <v>5.25</v>
      </c>
      <c r="U14" s="47"/>
      <c r="V14" s="92">
        <f>SUM(S14,T14,T14)</f>
        <v>19.25</v>
      </c>
      <c r="W14" s="47">
        <v>45.5</v>
      </c>
      <c r="X14" s="6"/>
      <c r="Y14" s="4">
        <v>1217</v>
      </c>
      <c r="Z14" s="5" t="s">
        <v>52</v>
      </c>
      <c r="AA14" t="s">
        <v>180</v>
      </c>
      <c r="AF14" s="76">
        <v>179</v>
      </c>
      <c r="AG14" s="76">
        <v>4.5</v>
      </c>
    </row>
    <row r="15" spans="1:33" s="2" customFormat="1" ht="17.25" customHeight="1">
      <c r="A15" s="6">
        <v>10</v>
      </c>
      <c r="B15" s="6" t="s">
        <v>179</v>
      </c>
      <c r="C15" s="50">
        <v>25</v>
      </c>
      <c r="D15" s="50" t="s">
        <v>596</v>
      </c>
      <c r="E15" s="8" t="s">
        <v>1287</v>
      </c>
      <c r="F15" s="8" t="s">
        <v>236</v>
      </c>
      <c r="G15" s="8" t="s">
        <v>1268</v>
      </c>
      <c r="H15" s="24" t="s">
        <v>1288</v>
      </c>
      <c r="I15" s="97">
        <v>38376</v>
      </c>
      <c r="J15" s="8" t="s">
        <v>1263</v>
      </c>
      <c r="K15" s="98" t="s">
        <v>24</v>
      </c>
      <c r="L15" s="53" t="s">
        <v>25</v>
      </c>
      <c r="M15" s="27">
        <v>1223</v>
      </c>
      <c r="N15" s="24" t="s">
        <v>58</v>
      </c>
      <c r="O15" s="12" t="s">
        <v>180</v>
      </c>
      <c r="P15" s="47">
        <v>9</v>
      </c>
      <c r="Q15" s="47">
        <v>6.75</v>
      </c>
      <c r="R15" s="47">
        <v>8.25</v>
      </c>
      <c r="S15" s="47">
        <v>9.5</v>
      </c>
      <c r="T15" s="76">
        <v>5.5</v>
      </c>
      <c r="U15" s="47"/>
      <c r="V15" s="92">
        <f>SUM(S15,T15,T15)</f>
        <v>20.5</v>
      </c>
      <c r="W15" s="47">
        <v>43</v>
      </c>
      <c r="X15" s="6"/>
      <c r="Y15" s="4">
        <v>1215</v>
      </c>
      <c r="Z15" s="5" t="s">
        <v>50</v>
      </c>
      <c r="AA15" t="s">
        <v>180</v>
      </c>
      <c r="AF15" s="76">
        <v>180</v>
      </c>
      <c r="AG15" s="76">
        <v>6.75</v>
      </c>
    </row>
    <row r="16" spans="1:33" s="2" customFormat="1" ht="17.25" customHeight="1">
      <c r="A16" s="6">
        <v>11</v>
      </c>
      <c r="B16" s="6" t="s">
        <v>179</v>
      </c>
      <c r="C16" s="50">
        <v>26</v>
      </c>
      <c r="D16" s="50" t="s">
        <v>513</v>
      </c>
      <c r="E16" s="8" t="s">
        <v>1250</v>
      </c>
      <c r="F16" s="8" t="s">
        <v>363</v>
      </c>
      <c r="G16" s="8" t="s">
        <v>1268</v>
      </c>
      <c r="H16" s="24" t="s">
        <v>1290</v>
      </c>
      <c r="I16" s="97">
        <v>38489</v>
      </c>
      <c r="J16" s="8" t="s">
        <v>1159</v>
      </c>
      <c r="K16" s="98" t="s">
        <v>24</v>
      </c>
      <c r="L16" s="53" t="s">
        <v>25</v>
      </c>
      <c r="M16" s="27">
        <v>4203</v>
      </c>
      <c r="N16" s="24" t="s">
        <v>162</v>
      </c>
      <c r="O16" s="12" t="s">
        <v>183</v>
      </c>
      <c r="P16" s="47">
        <v>10</v>
      </c>
      <c r="Q16" s="47">
        <v>8</v>
      </c>
      <c r="R16" s="47">
        <v>10</v>
      </c>
      <c r="S16" s="47">
        <v>8.25</v>
      </c>
      <c r="T16" s="76">
        <v>6.75</v>
      </c>
      <c r="U16" s="47"/>
      <c r="V16" s="92">
        <f>SUM(S16,T16,T16)</f>
        <v>21.75</v>
      </c>
      <c r="W16" s="47">
        <v>44.5</v>
      </c>
      <c r="X16" s="6"/>
      <c r="Y16" s="4">
        <v>1222</v>
      </c>
      <c r="Z16" s="5" t="s">
        <v>57</v>
      </c>
      <c r="AA16" t="s">
        <v>180</v>
      </c>
      <c r="AF16" s="76">
        <v>181</v>
      </c>
      <c r="AG16" s="76">
        <v>5</v>
      </c>
    </row>
    <row r="17" spans="1:33" s="2" customFormat="1" ht="17.25" customHeight="1">
      <c r="A17" s="6">
        <v>12</v>
      </c>
      <c r="B17" s="6" t="s">
        <v>179</v>
      </c>
      <c r="C17" s="50">
        <v>26</v>
      </c>
      <c r="D17" s="50" t="s">
        <v>591</v>
      </c>
      <c r="E17" s="8" t="s">
        <v>1255</v>
      </c>
      <c r="F17" s="8" t="s">
        <v>1299</v>
      </c>
      <c r="G17" s="8" t="s">
        <v>1296</v>
      </c>
      <c r="H17" s="24" t="s">
        <v>1300</v>
      </c>
      <c r="I17" s="97">
        <v>38603</v>
      </c>
      <c r="J17" s="8" t="s">
        <v>1301</v>
      </c>
      <c r="K17" s="98" t="s">
        <v>24</v>
      </c>
      <c r="L17" s="53" t="s">
        <v>1151</v>
      </c>
      <c r="M17" s="27">
        <v>1204</v>
      </c>
      <c r="N17" s="24" t="s">
        <v>40</v>
      </c>
      <c r="O17" s="12" t="s">
        <v>180</v>
      </c>
      <c r="P17" s="47">
        <v>9.5</v>
      </c>
      <c r="Q17" s="47">
        <v>7.25</v>
      </c>
      <c r="R17" s="47">
        <v>9</v>
      </c>
      <c r="S17" s="47">
        <v>9</v>
      </c>
      <c r="T17" s="76">
        <v>5.75</v>
      </c>
      <c r="U17" s="47"/>
      <c r="V17" s="92">
        <f>SUM(S17,T17,T17)</f>
        <v>20.5</v>
      </c>
      <c r="W17" s="47">
        <v>43.75</v>
      </c>
      <c r="X17" s="6"/>
      <c r="Y17" s="4">
        <v>1224</v>
      </c>
      <c r="Z17" s="5" t="s">
        <v>59</v>
      </c>
      <c r="AA17" t="s">
        <v>180</v>
      </c>
      <c r="AF17" s="76">
        <v>182</v>
      </c>
      <c r="AG17" s="76">
        <v>7.5</v>
      </c>
    </row>
    <row r="18" spans="1:33" s="2" customFormat="1" ht="17.25" customHeight="1">
      <c r="A18" s="6">
        <v>13</v>
      </c>
      <c r="B18" s="6" t="s">
        <v>179</v>
      </c>
      <c r="C18" s="109">
        <v>26</v>
      </c>
      <c r="D18" s="109" t="s">
        <v>507</v>
      </c>
      <c r="E18" s="110" t="s">
        <v>1250</v>
      </c>
      <c r="F18" s="110" t="s">
        <v>1305</v>
      </c>
      <c r="G18" s="110" t="s">
        <v>1306</v>
      </c>
      <c r="H18" s="111" t="s">
        <v>1307</v>
      </c>
      <c r="I18" s="112">
        <v>38706</v>
      </c>
      <c r="J18" s="110" t="s">
        <v>1157</v>
      </c>
      <c r="K18" s="113" t="s">
        <v>24</v>
      </c>
      <c r="L18" s="114" t="s">
        <v>1151</v>
      </c>
      <c r="M18" s="115">
        <v>4205</v>
      </c>
      <c r="N18" s="111" t="s">
        <v>76</v>
      </c>
      <c r="O18" s="116" t="s">
        <v>183</v>
      </c>
      <c r="P18" s="117">
        <v>9.75</v>
      </c>
      <c r="Q18" s="117">
        <v>8.5</v>
      </c>
      <c r="R18" s="117">
        <v>9.5</v>
      </c>
      <c r="S18" s="117">
        <v>6.25</v>
      </c>
      <c r="T18" s="118">
        <v>5.75</v>
      </c>
      <c r="U18" s="117"/>
      <c r="V18" s="92">
        <f>SUM(S18,T18,T18)</f>
        <v>17.75</v>
      </c>
      <c r="W18" s="117">
        <v>40.25</v>
      </c>
      <c r="X18" s="108"/>
      <c r="Y18" s="4">
        <v>1223</v>
      </c>
      <c r="Z18" s="5" t="s">
        <v>58</v>
      </c>
      <c r="AA18" t="s">
        <v>180</v>
      </c>
      <c r="AF18" s="76">
        <v>183</v>
      </c>
      <c r="AG18" s="76">
        <v>6</v>
      </c>
    </row>
    <row r="19" spans="1:33" s="2" customFormat="1" ht="17.25" customHeight="1">
      <c r="A19" s="6">
        <v>14</v>
      </c>
      <c r="B19" s="6" t="s">
        <v>179</v>
      </c>
      <c r="C19" s="50">
        <v>26</v>
      </c>
      <c r="D19" s="50" t="s">
        <v>593</v>
      </c>
      <c r="E19" s="8" t="s">
        <v>1311</v>
      </c>
      <c r="F19" s="8" t="s">
        <v>1312</v>
      </c>
      <c r="G19" s="8" t="s">
        <v>1313</v>
      </c>
      <c r="H19" s="24" t="s">
        <v>1314</v>
      </c>
      <c r="I19" s="97">
        <v>38565</v>
      </c>
      <c r="J19" s="8" t="s">
        <v>1157</v>
      </c>
      <c r="K19" s="98" t="s">
        <v>24</v>
      </c>
      <c r="L19" s="53" t="s">
        <v>25</v>
      </c>
      <c r="M19" s="27">
        <v>4201</v>
      </c>
      <c r="N19" s="24" t="s">
        <v>84</v>
      </c>
      <c r="O19" s="12" t="s">
        <v>183</v>
      </c>
      <c r="P19" s="47">
        <v>10</v>
      </c>
      <c r="Q19" s="47">
        <v>6.75</v>
      </c>
      <c r="R19" s="47">
        <v>10</v>
      </c>
      <c r="S19" s="47">
        <v>8.5</v>
      </c>
      <c r="T19" s="76">
        <v>6.5</v>
      </c>
      <c r="U19" s="47"/>
      <c r="V19" s="92">
        <f>SUM(S19,T19,T19)</f>
        <v>21.5</v>
      </c>
      <c r="W19" s="47">
        <v>43.75</v>
      </c>
      <c r="X19" s="6"/>
      <c r="Y19" s="4">
        <v>1221</v>
      </c>
      <c r="Z19" s="5" t="s">
        <v>56</v>
      </c>
      <c r="AA19" t="s">
        <v>180</v>
      </c>
      <c r="AF19" s="76">
        <v>184</v>
      </c>
      <c r="AG19" s="76">
        <v>6.75</v>
      </c>
    </row>
    <row r="20" spans="1:33" s="2" customFormat="1" ht="17.25" customHeight="1">
      <c r="A20" s="6">
        <v>15</v>
      </c>
      <c r="B20" s="6" t="s">
        <v>179</v>
      </c>
      <c r="C20" s="50">
        <v>26</v>
      </c>
      <c r="D20" s="50" t="s">
        <v>500</v>
      </c>
      <c r="E20" s="8" t="s">
        <v>1250</v>
      </c>
      <c r="F20" s="8" t="s">
        <v>1319</v>
      </c>
      <c r="G20" s="8" t="s">
        <v>266</v>
      </c>
      <c r="H20" s="24" t="s">
        <v>1320</v>
      </c>
      <c r="I20" s="97">
        <v>38461</v>
      </c>
      <c r="J20" s="8" t="s">
        <v>1157</v>
      </c>
      <c r="K20" s="98" t="s">
        <v>24</v>
      </c>
      <c r="L20" s="53" t="s">
        <v>1151</v>
      </c>
      <c r="M20" s="27">
        <v>3202</v>
      </c>
      <c r="N20" s="24" t="s">
        <v>31</v>
      </c>
      <c r="O20" s="12" t="s">
        <v>182</v>
      </c>
      <c r="P20" s="47">
        <v>10</v>
      </c>
      <c r="Q20" s="47">
        <v>6</v>
      </c>
      <c r="R20" s="47">
        <v>9.25</v>
      </c>
      <c r="S20" s="47">
        <v>9</v>
      </c>
      <c r="T20" s="76">
        <v>5.75</v>
      </c>
      <c r="U20" s="47"/>
      <c r="V20" s="92">
        <f>SUM(S20,T20,T20)</f>
        <v>20.5</v>
      </c>
      <c r="W20" s="47">
        <v>43.25</v>
      </c>
      <c r="X20" s="6"/>
      <c r="Y20" s="4">
        <v>1220</v>
      </c>
      <c r="Z20" s="5" t="s">
        <v>55</v>
      </c>
      <c r="AA20" t="s">
        <v>180</v>
      </c>
      <c r="AF20" s="76">
        <v>185</v>
      </c>
      <c r="AG20" s="76">
        <v>5</v>
      </c>
    </row>
    <row r="21" spans="1:33" s="2" customFormat="1" ht="17.25" customHeight="1">
      <c r="A21" s="6">
        <v>16</v>
      </c>
      <c r="B21" s="6" t="s">
        <v>179</v>
      </c>
      <c r="C21" s="50">
        <v>26</v>
      </c>
      <c r="D21" s="50" t="s">
        <v>597</v>
      </c>
      <c r="E21" s="8" t="s">
        <v>1303</v>
      </c>
      <c r="F21" s="8" t="s">
        <v>1326</v>
      </c>
      <c r="G21" s="8" t="s">
        <v>277</v>
      </c>
      <c r="H21" s="24" t="s">
        <v>1327</v>
      </c>
      <c r="I21" s="97">
        <v>38565</v>
      </c>
      <c r="J21" s="8" t="s">
        <v>1157</v>
      </c>
      <c r="K21" s="98" t="s">
        <v>24</v>
      </c>
      <c r="L21" s="53" t="s">
        <v>25</v>
      </c>
      <c r="M21" s="27">
        <v>4201</v>
      </c>
      <c r="N21" s="24" t="s">
        <v>84</v>
      </c>
      <c r="O21" s="12" t="s">
        <v>183</v>
      </c>
      <c r="P21" s="47">
        <v>9.25</v>
      </c>
      <c r="Q21" s="47">
        <v>6.25</v>
      </c>
      <c r="R21" s="47">
        <v>10</v>
      </c>
      <c r="S21" s="47">
        <v>8.75</v>
      </c>
      <c r="T21" s="76">
        <v>6.75</v>
      </c>
      <c r="U21" s="47"/>
      <c r="V21" s="92">
        <f>SUM(S21,T21,T21)</f>
        <v>22.25</v>
      </c>
      <c r="W21" s="47">
        <v>43</v>
      </c>
      <c r="X21" s="6"/>
      <c r="Y21" s="4">
        <v>1219</v>
      </c>
      <c r="Z21" s="5" t="s">
        <v>54</v>
      </c>
      <c r="AA21" t="s">
        <v>180</v>
      </c>
      <c r="AF21" s="76">
        <v>186</v>
      </c>
      <c r="AG21" s="76">
        <v>4.5</v>
      </c>
    </row>
    <row r="22" spans="1:33" s="2" customFormat="1" ht="17.25" customHeight="1">
      <c r="A22" s="6">
        <v>17</v>
      </c>
      <c r="B22" s="6" t="s">
        <v>179</v>
      </c>
      <c r="C22" s="50">
        <v>27</v>
      </c>
      <c r="D22" s="50" t="s">
        <v>499</v>
      </c>
      <c r="E22" s="8" t="s">
        <v>219</v>
      </c>
      <c r="F22" s="8" t="s">
        <v>1328</v>
      </c>
      <c r="G22" s="8" t="s">
        <v>349</v>
      </c>
      <c r="H22" s="24" t="s">
        <v>1329</v>
      </c>
      <c r="I22" s="97">
        <v>38594</v>
      </c>
      <c r="J22" s="8" t="s">
        <v>1298</v>
      </c>
      <c r="K22" s="98" t="s">
        <v>24</v>
      </c>
      <c r="L22" s="53" t="s">
        <v>1151</v>
      </c>
      <c r="M22" s="27">
        <v>5209</v>
      </c>
      <c r="N22" s="24" t="s">
        <v>98</v>
      </c>
      <c r="O22" s="12" t="s">
        <v>184</v>
      </c>
      <c r="P22" s="47">
        <v>8.75</v>
      </c>
      <c r="Q22" s="47">
        <v>6.75</v>
      </c>
      <c r="R22" s="47">
        <v>8.5</v>
      </c>
      <c r="S22" s="47">
        <v>8.5</v>
      </c>
      <c r="T22" s="76">
        <v>5.75</v>
      </c>
      <c r="U22" s="47"/>
      <c r="V22" s="92">
        <f>SUM(S22,T22,T22)</f>
        <v>20</v>
      </c>
      <c r="W22" s="47">
        <v>41</v>
      </c>
      <c r="X22" s="6"/>
      <c r="Y22" s="4">
        <v>1218</v>
      </c>
      <c r="Z22" s="5" t="s">
        <v>53</v>
      </c>
      <c r="AA22" t="s">
        <v>180</v>
      </c>
      <c r="AF22" s="76">
        <v>187</v>
      </c>
      <c r="AG22" s="76">
        <v>6</v>
      </c>
    </row>
    <row r="23" spans="1:33" s="2" customFormat="1" ht="17.25" customHeight="1">
      <c r="A23" s="6">
        <v>18</v>
      </c>
      <c r="B23" s="6" t="s">
        <v>179</v>
      </c>
      <c r="C23" s="50">
        <v>27</v>
      </c>
      <c r="D23" s="50" t="s">
        <v>605</v>
      </c>
      <c r="E23" s="8" t="s">
        <v>1274</v>
      </c>
      <c r="F23" s="8" t="s">
        <v>1268</v>
      </c>
      <c r="G23" s="8" t="s">
        <v>1312</v>
      </c>
      <c r="H23" s="24" t="s">
        <v>1333</v>
      </c>
      <c r="I23" s="97">
        <v>38614</v>
      </c>
      <c r="J23" s="8" t="s">
        <v>1298</v>
      </c>
      <c r="K23" s="98" t="s">
        <v>24</v>
      </c>
      <c r="L23" s="53" t="s">
        <v>25</v>
      </c>
      <c r="M23" s="27">
        <v>4210</v>
      </c>
      <c r="N23" s="24" t="s">
        <v>89</v>
      </c>
      <c r="O23" s="12" t="s">
        <v>183</v>
      </c>
      <c r="P23" s="47">
        <v>10</v>
      </c>
      <c r="Q23" s="47">
        <v>8</v>
      </c>
      <c r="R23" s="47">
        <v>9.75</v>
      </c>
      <c r="S23" s="47">
        <v>7</v>
      </c>
      <c r="T23" s="76">
        <v>5.5</v>
      </c>
      <c r="U23" s="47"/>
      <c r="V23" s="92">
        <f>SUM(S23,T23,T23)</f>
        <v>18</v>
      </c>
      <c r="W23" s="47">
        <v>41.75</v>
      </c>
      <c r="X23" s="6"/>
      <c r="Y23" s="4">
        <v>1202</v>
      </c>
      <c r="Z23" s="5" t="s">
        <v>38</v>
      </c>
      <c r="AA23" t="s">
        <v>180</v>
      </c>
      <c r="AF23" s="76">
        <v>188</v>
      </c>
      <c r="AG23" s="76">
        <v>2.5</v>
      </c>
    </row>
    <row r="24" spans="1:33" s="2" customFormat="1" ht="17.25" customHeight="1">
      <c r="A24" s="6">
        <v>19</v>
      </c>
      <c r="B24" s="6" t="s">
        <v>179</v>
      </c>
      <c r="C24" s="50">
        <v>27</v>
      </c>
      <c r="D24" s="50" t="s">
        <v>582</v>
      </c>
      <c r="E24" s="8" t="s">
        <v>1336</v>
      </c>
      <c r="F24" s="8" t="s">
        <v>1256</v>
      </c>
      <c r="G24" s="8" t="s">
        <v>236</v>
      </c>
      <c r="H24" s="24" t="s">
        <v>1337</v>
      </c>
      <c r="I24" s="97">
        <v>38363</v>
      </c>
      <c r="J24" s="8" t="s">
        <v>1159</v>
      </c>
      <c r="K24" s="98" t="s">
        <v>24</v>
      </c>
      <c r="L24" s="53" t="s">
        <v>25</v>
      </c>
      <c r="M24" s="27">
        <v>4203</v>
      </c>
      <c r="N24" s="24" t="s">
        <v>162</v>
      </c>
      <c r="O24" s="12" t="s">
        <v>183</v>
      </c>
      <c r="P24" s="47">
        <v>10</v>
      </c>
      <c r="Q24" s="47">
        <v>7.75</v>
      </c>
      <c r="R24" s="47">
        <v>9.75</v>
      </c>
      <c r="S24" s="47">
        <v>9</v>
      </c>
      <c r="T24" s="76">
        <v>4.5</v>
      </c>
      <c r="U24" s="47"/>
      <c r="V24" s="92">
        <f>SUM(S24,T24,T24)</f>
        <v>18</v>
      </c>
      <c r="W24" s="47">
        <v>45.5</v>
      </c>
      <c r="X24" s="6"/>
      <c r="Y24" s="4">
        <v>1204</v>
      </c>
      <c r="Z24" s="5" t="s">
        <v>40</v>
      </c>
      <c r="AA24" t="s">
        <v>180</v>
      </c>
      <c r="AF24" s="76">
        <v>189</v>
      </c>
      <c r="AG24" s="76">
        <v>2.5</v>
      </c>
    </row>
    <row r="25" spans="1:33" s="2" customFormat="1" ht="17.25" customHeight="1">
      <c r="A25" s="6">
        <v>20</v>
      </c>
      <c r="B25" s="6" t="s">
        <v>179</v>
      </c>
      <c r="C25" s="50">
        <v>27</v>
      </c>
      <c r="D25" s="50" t="s">
        <v>491</v>
      </c>
      <c r="E25" s="8" t="s">
        <v>1338</v>
      </c>
      <c r="F25" s="8" t="s">
        <v>1283</v>
      </c>
      <c r="G25" s="8" t="s">
        <v>236</v>
      </c>
      <c r="H25" s="24" t="s">
        <v>1339</v>
      </c>
      <c r="I25" s="97">
        <v>38566</v>
      </c>
      <c r="J25" s="8" t="s">
        <v>1157</v>
      </c>
      <c r="K25" s="98" t="s">
        <v>24</v>
      </c>
      <c r="L25" s="53" t="s">
        <v>25</v>
      </c>
      <c r="M25" s="27">
        <v>4201</v>
      </c>
      <c r="N25" s="24" t="s">
        <v>84</v>
      </c>
      <c r="O25" s="12" t="s">
        <v>183</v>
      </c>
      <c r="P25" s="47">
        <v>10</v>
      </c>
      <c r="Q25" s="47">
        <v>8</v>
      </c>
      <c r="R25" s="47">
        <v>10</v>
      </c>
      <c r="S25" s="47">
        <v>8.25</v>
      </c>
      <c r="T25" s="76">
        <v>8</v>
      </c>
      <c r="U25" s="47"/>
      <c r="V25" s="92">
        <f>SUM(S25,T25,T25)</f>
        <v>24.25</v>
      </c>
      <c r="W25" s="47">
        <v>44.5</v>
      </c>
      <c r="X25" s="6"/>
      <c r="Y25" s="4">
        <v>1203</v>
      </c>
      <c r="Z25" s="5" t="s">
        <v>39</v>
      </c>
      <c r="AA25" t="s">
        <v>180</v>
      </c>
      <c r="AF25" s="76">
        <v>190</v>
      </c>
      <c r="AG25" s="76">
        <v>2.75</v>
      </c>
    </row>
    <row r="26" spans="1:33" s="2" customFormat="1" ht="17.25" customHeight="1">
      <c r="A26" s="6">
        <v>21</v>
      </c>
      <c r="B26" s="6" t="s">
        <v>179</v>
      </c>
      <c r="C26" s="50">
        <v>27</v>
      </c>
      <c r="D26" s="50" t="s">
        <v>589</v>
      </c>
      <c r="E26" s="8" t="s">
        <v>1345</v>
      </c>
      <c r="F26" s="8" t="s">
        <v>1346</v>
      </c>
      <c r="G26" s="8" t="s">
        <v>1347</v>
      </c>
      <c r="H26" s="24" t="s">
        <v>1348</v>
      </c>
      <c r="I26" s="97">
        <v>38428</v>
      </c>
      <c r="J26" s="8" t="s">
        <v>1157</v>
      </c>
      <c r="K26" s="98" t="s">
        <v>24</v>
      </c>
      <c r="L26" s="53" t="s">
        <v>1151</v>
      </c>
      <c r="M26" s="27">
        <v>4204</v>
      </c>
      <c r="N26" s="24" t="s">
        <v>85</v>
      </c>
      <c r="O26" s="12" t="s">
        <v>183</v>
      </c>
      <c r="P26" s="47">
        <v>9.5</v>
      </c>
      <c r="Q26" s="47">
        <v>8.5</v>
      </c>
      <c r="R26" s="47">
        <v>9.75</v>
      </c>
      <c r="S26" s="47">
        <v>8.25</v>
      </c>
      <c r="T26" s="76">
        <v>6.5</v>
      </c>
      <c r="U26" s="47"/>
      <c r="V26" s="92">
        <f>SUM(S26,T26,T26)</f>
        <v>21.25</v>
      </c>
      <c r="W26" s="47">
        <v>44.25</v>
      </c>
      <c r="X26" s="6"/>
      <c r="Y26" s="4">
        <v>1205</v>
      </c>
      <c r="Z26" s="5" t="s">
        <v>41</v>
      </c>
      <c r="AA26" t="s">
        <v>180</v>
      </c>
      <c r="AF26" s="76">
        <v>191</v>
      </c>
      <c r="AG26" s="76">
        <v>5.75</v>
      </c>
    </row>
    <row r="27" spans="1:33" s="2" customFormat="1" ht="17.25" customHeight="1">
      <c r="A27" s="6">
        <v>22</v>
      </c>
      <c r="B27" s="6" t="s">
        <v>179</v>
      </c>
      <c r="C27" s="50">
        <v>27</v>
      </c>
      <c r="D27" s="50" t="s">
        <v>501</v>
      </c>
      <c r="E27" s="8" t="s">
        <v>1353</v>
      </c>
      <c r="F27" s="8" t="s">
        <v>1354</v>
      </c>
      <c r="G27" s="8" t="s">
        <v>1347</v>
      </c>
      <c r="H27" s="24" t="s">
        <v>1355</v>
      </c>
      <c r="I27" s="97">
        <v>38558</v>
      </c>
      <c r="J27" s="8" t="s">
        <v>1157</v>
      </c>
      <c r="K27" s="98" t="s">
        <v>24</v>
      </c>
      <c r="L27" s="53" t="s">
        <v>1151</v>
      </c>
      <c r="M27" s="27">
        <v>4205</v>
      </c>
      <c r="N27" s="24" t="s">
        <v>76</v>
      </c>
      <c r="O27" s="12" t="s">
        <v>183</v>
      </c>
      <c r="P27" s="47">
        <v>9.25</v>
      </c>
      <c r="Q27" s="47">
        <v>8.5</v>
      </c>
      <c r="R27" s="47">
        <v>10</v>
      </c>
      <c r="S27" s="47">
        <v>9</v>
      </c>
      <c r="T27" s="76">
        <v>5</v>
      </c>
      <c r="U27" s="47"/>
      <c r="V27" s="92">
        <f>SUM(S27,T27,T27)</f>
        <v>19</v>
      </c>
      <c r="W27" s="47">
        <v>45.75</v>
      </c>
      <c r="X27" s="6"/>
      <c r="Y27" s="4">
        <v>1206</v>
      </c>
      <c r="Z27" s="5" t="s">
        <v>42</v>
      </c>
      <c r="AA27" t="s">
        <v>180</v>
      </c>
      <c r="AF27" s="76">
        <v>192</v>
      </c>
      <c r="AG27" s="76">
        <v>3.75</v>
      </c>
    </row>
    <row r="28" spans="1:33" s="2" customFormat="1" ht="17.25" customHeight="1">
      <c r="A28" s="6">
        <v>23</v>
      </c>
      <c r="B28" s="6" t="s">
        <v>179</v>
      </c>
      <c r="C28" s="50">
        <v>27</v>
      </c>
      <c r="D28" s="50" t="s">
        <v>586</v>
      </c>
      <c r="E28" s="8" t="s">
        <v>1264</v>
      </c>
      <c r="F28" s="8" t="s">
        <v>1358</v>
      </c>
      <c r="G28" s="8" t="s">
        <v>362</v>
      </c>
      <c r="H28" s="24" t="s">
        <v>1359</v>
      </c>
      <c r="I28" s="97">
        <v>38689</v>
      </c>
      <c r="J28" s="8" t="s">
        <v>1157</v>
      </c>
      <c r="K28" s="98" t="s">
        <v>24</v>
      </c>
      <c r="L28" s="53" t="s">
        <v>1151</v>
      </c>
      <c r="M28" s="27">
        <v>4204</v>
      </c>
      <c r="N28" s="24" t="s">
        <v>85</v>
      </c>
      <c r="O28" s="12" t="s">
        <v>183</v>
      </c>
      <c r="P28" s="47">
        <v>10</v>
      </c>
      <c r="Q28" s="47">
        <v>7.5</v>
      </c>
      <c r="R28" s="47">
        <v>9.75</v>
      </c>
      <c r="S28" s="47">
        <v>9</v>
      </c>
      <c r="T28" s="76">
        <v>5.5</v>
      </c>
      <c r="U28" s="47"/>
      <c r="V28" s="92">
        <f>SUM(S28,T28,T28)</f>
        <v>20</v>
      </c>
      <c r="W28" s="47">
        <v>45.25</v>
      </c>
      <c r="X28" s="6"/>
      <c r="Y28" s="4">
        <v>1225</v>
      </c>
      <c r="Z28" s="5" t="s">
        <v>60</v>
      </c>
      <c r="AA28" t="s">
        <v>180</v>
      </c>
      <c r="AF28" s="76">
        <v>193</v>
      </c>
      <c r="AG28" s="76">
        <v>5.75</v>
      </c>
    </row>
    <row r="29" spans="1:33" s="2" customFormat="1" ht="17.25" customHeight="1">
      <c r="A29" s="6">
        <v>24</v>
      </c>
      <c r="B29" s="6" t="s">
        <v>179</v>
      </c>
      <c r="C29" s="50">
        <v>27</v>
      </c>
      <c r="D29" s="50" t="s">
        <v>198</v>
      </c>
      <c r="E29" s="8" t="s">
        <v>1250</v>
      </c>
      <c r="F29" s="8" t="s">
        <v>1360</v>
      </c>
      <c r="G29" s="8" t="s">
        <v>1361</v>
      </c>
      <c r="H29" s="24" t="s">
        <v>1362</v>
      </c>
      <c r="I29" s="97">
        <v>38704</v>
      </c>
      <c r="J29" s="8" t="s">
        <v>1157</v>
      </c>
      <c r="K29" s="98" t="s">
        <v>24</v>
      </c>
      <c r="L29" s="53" t="s">
        <v>25</v>
      </c>
      <c r="M29" s="27">
        <v>4203</v>
      </c>
      <c r="N29" s="24" t="s">
        <v>162</v>
      </c>
      <c r="O29" s="12" t="s">
        <v>183</v>
      </c>
      <c r="P29" s="47">
        <v>9.25</v>
      </c>
      <c r="Q29" s="47">
        <v>7</v>
      </c>
      <c r="R29" s="47">
        <v>10</v>
      </c>
      <c r="S29" s="47">
        <v>8</v>
      </c>
      <c r="T29" s="76">
        <v>5.5</v>
      </c>
      <c r="U29" s="47"/>
      <c r="V29" s="92">
        <f>SUM(S29,T29,T29)</f>
        <v>19</v>
      </c>
      <c r="W29" s="47">
        <v>42.25</v>
      </c>
      <c r="X29" s="124"/>
      <c r="Y29" s="4">
        <v>1227</v>
      </c>
      <c r="Z29" s="5" t="s">
        <v>62</v>
      </c>
      <c r="AA29" t="s">
        <v>180</v>
      </c>
      <c r="AF29" s="76">
        <v>194</v>
      </c>
      <c r="AG29" s="76">
        <v>6.5</v>
      </c>
    </row>
    <row r="30" spans="1:33" s="2" customFormat="1" ht="17.25" customHeight="1">
      <c r="A30" s="6">
        <v>25</v>
      </c>
      <c r="B30" s="6" t="s">
        <v>179</v>
      </c>
      <c r="C30" s="50">
        <v>27</v>
      </c>
      <c r="D30" s="50" t="s">
        <v>498</v>
      </c>
      <c r="E30" s="8" t="s">
        <v>1250</v>
      </c>
      <c r="F30" s="8" t="s">
        <v>1280</v>
      </c>
      <c r="G30" s="8" t="s">
        <v>234</v>
      </c>
      <c r="H30" s="24" t="s">
        <v>1364</v>
      </c>
      <c r="I30" s="97">
        <v>38668</v>
      </c>
      <c r="J30" s="8" t="s">
        <v>1157</v>
      </c>
      <c r="K30" s="98" t="s">
        <v>24</v>
      </c>
      <c r="L30" s="53" t="s">
        <v>25</v>
      </c>
      <c r="M30" s="27">
        <v>4205</v>
      </c>
      <c r="N30" s="24" t="s">
        <v>76</v>
      </c>
      <c r="O30" s="12" t="s">
        <v>183</v>
      </c>
      <c r="P30" s="47">
        <v>10</v>
      </c>
      <c r="Q30" s="47">
        <v>7</v>
      </c>
      <c r="R30" s="47">
        <v>9.5</v>
      </c>
      <c r="S30" s="47">
        <v>9</v>
      </c>
      <c r="T30" s="76">
        <v>5</v>
      </c>
      <c r="U30" s="47"/>
      <c r="V30" s="92">
        <f>SUM(S30,T30,T30)</f>
        <v>19</v>
      </c>
      <c r="W30" s="47">
        <v>44.5</v>
      </c>
      <c r="X30" s="6"/>
      <c r="Y30" s="4">
        <v>2201</v>
      </c>
      <c r="Z30" s="5" t="s">
        <v>159</v>
      </c>
      <c r="AA30" t="s">
        <v>181</v>
      </c>
      <c r="AB30" s="78"/>
      <c r="AF30" s="76">
        <v>195</v>
      </c>
      <c r="AG30" s="76">
        <v>4.5</v>
      </c>
    </row>
    <row r="31" spans="1:33" s="2" customFormat="1" ht="17.25" customHeight="1">
      <c r="A31" s="6">
        <v>26</v>
      </c>
      <c r="B31" s="6" t="s">
        <v>179</v>
      </c>
      <c r="C31" s="50">
        <v>27</v>
      </c>
      <c r="D31" s="50" t="s">
        <v>594</v>
      </c>
      <c r="E31" s="8" t="s">
        <v>1311</v>
      </c>
      <c r="F31" s="8" t="s">
        <v>1367</v>
      </c>
      <c r="G31" s="8" t="s">
        <v>1368</v>
      </c>
      <c r="H31" s="24" t="s">
        <v>1369</v>
      </c>
      <c r="I31" s="97">
        <v>38531</v>
      </c>
      <c r="J31" s="8" t="s">
        <v>1157</v>
      </c>
      <c r="K31" s="98" t="s">
        <v>24</v>
      </c>
      <c r="L31" s="53" t="s">
        <v>1151</v>
      </c>
      <c r="M31" s="27">
        <v>4203</v>
      </c>
      <c r="N31" s="24" t="s">
        <v>162</v>
      </c>
      <c r="O31" s="12" t="s">
        <v>183</v>
      </c>
      <c r="P31" s="47">
        <v>10</v>
      </c>
      <c r="Q31" s="47">
        <v>7.5</v>
      </c>
      <c r="R31" s="47">
        <v>10</v>
      </c>
      <c r="S31" s="47">
        <v>8</v>
      </c>
      <c r="T31" s="76">
        <v>5.5</v>
      </c>
      <c r="U31" s="47"/>
      <c r="V31" s="92">
        <f>SUM(S31,T31,T31)</f>
        <v>19</v>
      </c>
      <c r="W31" s="47">
        <v>43.5</v>
      </c>
      <c r="X31" s="6"/>
      <c r="Y31" s="4">
        <v>2202</v>
      </c>
      <c r="Z31" s="5" t="s">
        <v>63</v>
      </c>
      <c r="AA31" t="s">
        <v>181</v>
      </c>
      <c r="AF31" s="76">
        <v>196</v>
      </c>
      <c r="AG31" s="76">
        <v>5.25</v>
      </c>
    </row>
    <row r="32" spans="1:33" s="2" customFormat="1" ht="17.25" customHeight="1">
      <c r="A32" s="6">
        <v>27</v>
      </c>
      <c r="B32" s="6" t="s">
        <v>179</v>
      </c>
      <c r="C32" s="50">
        <v>28</v>
      </c>
      <c r="D32" s="50" t="s">
        <v>505</v>
      </c>
      <c r="E32" s="8" t="s">
        <v>1255</v>
      </c>
      <c r="F32" s="8" t="s">
        <v>266</v>
      </c>
      <c r="G32" s="8" t="s">
        <v>1374</v>
      </c>
      <c r="H32" s="24" t="s">
        <v>1375</v>
      </c>
      <c r="I32" s="97">
        <v>38532</v>
      </c>
      <c r="J32" s="8" t="s">
        <v>1157</v>
      </c>
      <c r="K32" s="98" t="s">
        <v>24</v>
      </c>
      <c r="L32" s="53" t="s">
        <v>1151</v>
      </c>
      <c r="M32" s="27">
        <v>4206</v>
      </c>
      <c r="N32" s="24" t="s">
        <v>86</v>
      </c>
      <c r="O32" s="12" t="s">
        <v>183</v>
      </c>
      <c r="P32" s="47">
        <v>9.75</v>
      </c>
      <c r="Q32" s="47">
        <v>7.5</v>
      </c>
      <c r="R32" s="47">
        <v>10</v>
      </c>
      <c r="S32" s="47">
        <v>8.5</v>
      </c>
      <c r="T32" s="76">
        <v>5.5</v>
      </c>
      <c r="U32" s="47"/>
      <c r="V32" s="92">
        <f>SUM(S32,T32,T32)</f>
        <v>19.5</v>
      </c>
      <c r="W32" s="47">
        <v>44.25</v>
      </c>
      <c r="X32" s="6"/>
      <c r="Y32" s="4">
        <v>2206</v>
      </c>
      <c r="Z32" s="5" t="s">
        <v>160</v>
      </c>
      <c r="AA32" t="s">
        <v>181</v>
      </c>
      <c r="AF32" s="76">
        <v>197</v>
      </c>
      <c r="AG32" s="76">
        <v>3</v>
      </c>
    </row>
    <row r="33" spans="1:33" s="2" customFormat="1" ht="17.25" customHeight="1">
      <c r="A33" s="6">
        <v>28</v>
      </c>
      <c r="B33" s="6" t="s">
        <v>179</v>
      </c>
      <c r="C33" s="50">
        <v>28</v>
      </c>
      <c r="D33" s="50" t="s">
        <v>496</v>
      </c>
      <c r="E33" s="8" t="s">
        <v>1255</v>
      </c>
      <c r="F33" s="8" t="s">
        <v>1321</v>
      </c>
      <c r="G33" s="8" t="s">
        <v>1374</v>
      </c>
      <c r="H33" s="24" t="s">
        <v>1376</v>
      </c>
      <c r="I33" s="97">
        <v>38470</v>
      </c>
      <c r="J33" s="8" t="s">
        <v>1377</v>
      </c>
      <c r="K33" s="98" t="s">
        <v>24</v>
      </c>
      <c r="L33" s="53" t="s">
        <v>1151</v>
      </c>
      <c r="M33" s="27">
        <v>7201</v>
      </c>
      <c r="N33" s="24" t="s">
        <v>171</v>
      </c>
      <c r="O33" s="12" t="s">
        <v>186</v>
      </c>
      <c r="P33" s="47">
        <v>9.75</v>
      </c>
      <c r="Q33" s="47">
        <v>7.25</v>
      </c>
      <c r="R33" s="47">
        <v>10</v>
      </c>
      <c r="S33" s="47">
        <v>9</v>
      </c>
      <c r="T33" s="76">
        <v>5.5</v>
      </c>
      <c r="U33" s="47"/>
      <c r="V33" s="92">
        <f>SUM(S33,T33,T33)</f>
        <v>20</v>
      </c>
      <c r="W33" s="47">
        <v>45</v>
      </c>
      <c r="X33" s="6"/>
      <c r="Y33" s="4">
        <v>2204</v>
      </c>
      <c r="Z33" s="5" t="s">
        <v>65</v>
      </c>
      <c r="AA33" t="s">
        <v>181</v>
      </c>
      <c r="AF33" s="76">
        <v>198</v>
      </c>
      <c r="AG33" s="76">
        <v>3.75</v>
      </c>
    </row>
    <row r="34" spans="1:33" s="2" customFormat="1" ht="17.25" customHeight="1">
      <c r="A34" s="6">
        <v>29</v>
      </c>
      <c r="B34" s="6" t="s">
        <v>179</v>
      </c>
      <c r="C34" s="50">
        <v>28</v>
      </c>
      <c r="D34" s="50" t="s">
        <v>602</v>
      </c>
      <c r="E34" s="8" t="s">
        <v>1302</v>
      </c>
      <c r="F34" s="8" t="s">
        <v>1268</v>
      </c>
      <c r="G34" s="8" t="s">
        <v>1382</v>
      </c>
      <c r="H34" s="24" t="s">
        <v>1383</v>
      </c>
      <c r="I34" s="97">
        <v>38667</v>
      </c>
      <c r="J34" s="8" t="s">
        <v>1157</v>
      </c>
      <c r="K34" s="98" t="s">
        <v>24</v>
      </c>
      <c r="L34" s="53" t="s">
        <v>25</v>
      </c>
      <c r="M34" s="27">
        <v>4204</v>
      </c>
      <c r="N34" s="24" t="s">
        <v>85</v>
      </c>
      <c r="O34" s="12" t="s">
        <v>183</v>
      </c>
      <c r="P34" s="47">
        <v>9</v>
      </c>
      <c r="Q34" s="47">
        <v>8.5</v>
      </c>
      <c r="R34" s="47">
        <v>9.5</v>
      </c>
      <c r="S34" s="47">
        <v>7.75</v>
      </c>
      <c r="T34" s="76">
        <v>5.5</v>
      </c>
      <c r="U34" s="47"/>
      <c r="V34" s="92">
        <f>SUM(S34,T34,T34)</f>
        <v>18.75</v>
      </c>
      <c r="W34" s="47">
        <v>42.5</v>
      </c>
      <c r="X34" s="6"/>
      <c r="Y34" s="4">
        <v>2205</v>
      </c>
      <c r="Z34" s="5" t="s">
        <v>66</v>
      </c>
      <c r="AA34" t="s">
        <v>181</v>
      </c>
      <c r="AF34" s="76">
        <v>199</v>
      </c>
      <c r="AG34" s="76">
        <v>5.75</v>
      </c>
    </row>
    <row r="35" spans="1:33" s="2" customFormat="1" ht="17.25" customHeight="1">
      <c r="A35" s="6">
        <v>30</v>
      </c>
      <c r="B35" s="6" t="s">
        <v>179</v>
      </c>
      <c r="C35" s="50">
        <v>28</v>
      </c>
      <c r="D35" s="50" t="s">
        <v>200</v>
      </c>
      <c r="E35" s="8" t="s">
        <v>1250</v>
      </c>
      <c r="F35" s="8" t="s">
        <v>1309</v>
      </c>
      <c r="G35" s="8" t="s">
        <v>263</v>
      </c>
      <c r="H35" s="24" t="s">
        <v>1388</v>
      </c>
      <c r="I35" s="97">
        <v>38506</v>
      </c>
      <c r="J35" s="8" t="s">
        <v>1263</v>
      </c>
      <c r="K35" s="98" t="s">
        <v>24</v>
      </c>
      <c r="L35" s="53" t="s">
        <v>1151</v>
      </c>
      <c r="M35" s="27">
        <v>1220</v>
      </c>
      <c r="N35" s="24" t="s">
        <v>55</v>
      </c>
      <c r="O35" s="12" t="s">
        <v>180</v>
      </c>
      <c r="P35" s="47">
        <v>10</v>
      </c>
      <c r="Q35" s="47">
        <v>7</v>
      </c>
      <c r="R35" s="47">
        <v>9</v>
      </c>
      <c r="S35" s="47">
        <v>9</v>
      </c>
      <c r="T35" s="76">
        <v>6</v>
      </c>
      <c r="U35" s="47"/>
      <c r="V35" s="92">
        <f>SUM(S35,T35,T35)</f>
        <v>21</v>
      </c>
      <c r="W35" s="47">
        <v>44</v>
      </c>
      <c r="X35" s="6"/>
      <c r="Y35" s="4">
        <v>2207</v>
      </c>
      <c r="Z35" s="5" t="s">
        <v>67</v>
      </c>
      <c r="AA35" t="s">
        <v>181</v>
      </c>
      <c r="AF35" s="76">
        <v>200</v>
      </c>
      <c r="AG35" s="76">
        <v>5.25</v>
      </c>
    </row>
    <row r="36" spans="1:33" s="2" customFormat="1" ht="17.25" customHeight="1">
      <c r="A36" s="6">
        <v>31</v>
      </c>
      <c r="B36" s="6" t="s">
        <v>179</v>
      </c>
      <c r="C36" s="50">
        <v>28</v>
      </c>
      <c r="D36" s="50" t="s">
        <v>595</v>
      </c>
      <c r="E36" s="8" t="s">
        <v>1311</v>
      </c>
      <c r="F36" s="8" t="s">
        <v>236</v>
      </c>
      <c r="G36" s="8" t="s">
        <v>263</v>
      </c>
      <c r="H36" s="24" t="s">
        <v>1389</v>
      </c>
      <c r="I36" s="97">
        <v>38547</v>
      </c>
      <c r="J36" s="8" t="s">
        <v>1157</v>
      </c>
      <c r="K36" s="98" t="s">
        <v>24</v>
      </c>
      <c r="L36" s="53" t="s">
        <v>1151</v>
      </c>
      <c r="M36" s="27">
        <v>4204</v>
      </c>
      <c r="N36" s="24" t="s">
        <v>85</v>
      </c>
      <c r="O36" s="12" t="s">
        <v>183</v>
      </c>
      <c r="P36" s="47">
        <v>9.25</v>
      </c>
      <c r="Q36" s="47">
        <v>7.75</v>
      </c>
      <c r="R36" s="47">
        <v>9.25</v>
      </c>
      <c r="S36" s="47">
        <v>8.5</v>
      </c>
      <c r="T36" s="76">
        <v>5</v>
      </c>
      <c r="U36" s="47"/>
      <c r="V36" s="92">
        <f>SUM(S36,T36,T36)</f>
        <v>18.5</v>
      </c>
      <c r="W36" s="47">
        <v>43.25</v>
      </c>
      <c r="X36" s="6"/>
      <c r="Y36" s="4">
        <v>2208</v>
      </c>
      <c r="Z36" s="5" t="s">
        <v>68</v>
      </c>
      <c r="AA36" t="s">
        <v>181</v>
      </c>
      <c r="AF36" s="76">
        <v>201</v>
      </c>
      <c r="AG36" s="76">
        <v>3.75</v>
      </c>
    </row>
    <row r="37" spans="1:33" s="2" customFormat="1" ht="17.25" customHeight="1">
      <c r="A37" s="6">
        <v>32</v>
      </c>
      <c r="B37" s="6" t="s">
        <v>179</v>
      </c>
      <c r="C37" s="50">
        <v>28</v>
      </c>
      <c r="D37" s="50" t="s">
        <v>447</v>
      </c>
      <c r="E37" s="8" t="s">
        <v>1345</v>
      </c>
      <c r="F37" s="8" t="s">
        <v>236</v>
      </c>
      <c r="G37" s="8" t="s">
        <v>263</v>
      </c>
      <c r="H37" s="24" t="s">
        <v>1390</v>
      </c>
      <c r="I37" s="97">
        <v>38473</v>
      </c>
      <c r="J37" s="8" t="s">
        <v>1157</v>
      </c>
      <c r="K37" s="98" t="s">
        <v>24</v>
      </c>
      <c r="L37" s="53" t="s">
        <v>1151</v>
      </c>
      <c r="M37" s="27">
        <v>4201</v>
      </c>
      <c r="N37" s="24" t="s">
        <v>84</v>
      </c>
      <c r="O37" s="12" t="s">
        <v>183</v>
      </c>
      <c r="P37" s="47">
        <v>9.5</v>
      </c>
      <c r="Q37" s="47">
        <v>7.75</v>
      </c>
      <c r="R37" s="47">
        <v>9.75</v>
      </c>
      <c r="S37" s="47">
        <v>9</v>
      </c>
      <c r="T37" s="76">
        <v>5</v>
      </c>
      <c r="U37" s="47"/>
      <c r="V37" s="92">
        <f>SUM(S37,T37,T37)</f>
        <v>19</v>
      </c>
      <c r="W37" s="47">
        <v>45</v>
      </c>
      <c r="X37" s="8"/>
      <c r="Y37" s="37">
        <v>1226</v>
      </c>
      <c r="Z37" s="5" t="s">
        <v>61</v>
      </c>
      <c r="AA37" t="s">
        <v>180</v>
      </c>
      <c r="AF37" s="76">
        <v>202</v>
      </c>
      <c r="AG37" s="76">
        <v>6.75</v>
      </c>
    </row>
    <row r="38" spans="1:33" s="2" customFormat="1" ht="17.25" customHeight="1">
      <c r="A38" s="6">
        <v>33</v>
      </c>
      <c r="B38" s="6" t="s">
        <v>179</v>
      </c>
      <c r="C38" s="50">
        <v>28</v>
      </c>
      <c r="D38" s="50" t="s">
        <v>590</v>
      </c>
      <c r="E38" s="8" t="s">
        <v>1255</v>
      </c>
      <c r="F38" s="8" t="s">
        <v>234</v>
      </c>
      <c r="G38" s="8" t="s">
        <v>363</v>
      </c>
      <c r="H38" s="24" t="s">
        <v>1395</v>
      </c>
      <c r="I38" s="97">
        <v>38395</v>
      </c>
      <c r="J38" s="8" t="s">
        <v>1157</v>
      </c>
      <c r="K38" s="98" t="s">
        <v>24</v>
      </c>
      <c r="L38" s="53" t="s">
        <v>25</v>
      </c>
      <c r="M38" s="27">
        <v>4204</v>
      </c>
      <c r="N38" s="24" t="s">
        <v>85</v>
      </c>
      <c r="O38" s="12" t="s">
        <v>183</v>
      </c>
      <c r="P38" s="47">
        <v>9.25</v>
      </c>
      <c r="Q38" s="47">
        <v>8</v>
      </c>
      <c r="R38" s="47">
        <v>9.75</v>
      </c>
      <c r="S38" s="47">
        <v>8.5</v>
      </c>
      <c r="T38" s="76">
        <v>6</v>
      </c>
      <c r="U38" s="47"/>
      <c r="V38" s="92">
        <f>SUM(S38,T38,T38)</f>
        <v>20.5</v>
      </c>
      <c r="W38" s="47">
        <v>44</v>
      </c>
      <c r="X38" s="6"/>
      <c r="Y38" s="4">
        <v>2203</v>
      </c>
      <c r="Z38" s="5" t="s">
        <v>64</v>
      </c>
      <c r="AA38" t="s">
        <v>181</v>
      </c>
      <c r="AF38" s="76">
        <v>203</v>
      </c>
      <c r="AG38" s="76">
        <v>5.75</v>
      </c>
    </row>
    <row r="39" spans="1:33" s="2" customFormat="1" ht="15.75" customHeight="1">
      <c r="A39" s="6">
        <v>34</v>
      </c>
      <c r="B39" s="6" t="s">
        <v>179</v>
      </c>
      <c r="C39" s="50">
        <v>28</v>
      </c>
      <c r="D39" s="50" t="s">
        <v>312</v>
      </c>
      <c r="E39" s="8" t="s">
        <v>1255</v>
      </c>
      <c r="F39" s="8" t="s">
        <v>1312</v>
      </c>
      <c r="G39" s="8" t="s">
        <v>1276</v>
      </c>
      <c r="H39" s="24" t="s">
        <v>1398</v>
      </c>
      <c r="I39" s="97">
        <v>38560</v>
      </c>
      <c r="J39" s="8" t="s">
        <v>1157</v>
      </c>
      <c r="K39" s="98" t="s">
        <v>24</v>
      </c>
      <c r="L39" s="53" t="s">
        <v>25</v>
      </c>
      <c r="M39" s="27">
        <v>4211</v>
      </c>
      <c r="N39" s="24" t="s">
        <v>35</v>
      </c>
      <c r="O39" s="12" t="s">
        <v>183</v>
      </c>
      <c r="P39" s="47">
        <v>9.75</v>
      </c>
      <c r="Q39" s="47">
        <v>6.75</v>
      </c>
      <c r="R39" s="47">
        <v>8.5</v>
      </c>
      <c r="S39" s="47">
        <v>9</v>
      </c>
      <c r="T39" s="77">
        <v>5</v>
      </c>
      <c r="U39" s="47"/>
      <c r="V39" s="92">
        <f>SUM(S39,T39,T39)</f>
        <v>19</v>
      </c>
      <c r="W39" s="47">
        <v>43</v>
      </c>
      <c r="X39" s="6"/>
      <c r="Y39" s="4">
        <v>2209</v>
      </c>
      <c r="Z39" s="5" t="s">
        <v>69</v>
      </c>
      <c r="AA39" t="s">
        <v>181</v>
      </c>
      <c r="AB39" s="4">
        <v>1201</v>
      </c>
      <c r="AC39" s="5" t="s">
        <v>157</v>
      </c>
      <c r="AD39" t="s">
        <v>180</v>
      </c>
      <c r="AF39" s="76">
        <v>204</v>
      </c>
      <c r="AG39" s="76">
        <v>4</v>
      </c>
    </row>
    <row r="40" spans="1:33" s="122" customFormat="1" ht="15.75" customHeight="1">
      <c r="A40" s="6">
        <v>35</v>
      </c>
      <c r="B40" s="108" t="s">
        <v>179</v>
      </c>
      <c r="C40" s="50">
        <v>29</v>
      </c>
      <c r="D40" s="50" t="s">
        <v>210</v>
      </c>
      <c r="E40" s="8" t="s">
        <v>1308</v>
      </c>
      <c r="F40" s="8" t="s">
        <v>1406</v>
      </c>
      <c r="G40" s="8" t="s">
        <v>1407</v>
      </c>
      <c r="H40" s="24" t="s">
        <v>1408</v>
      </c>
      <c r="I40" s="97">
        <v>38629</v>
      </c>
      <c r="J40" s="8" t="s">
        <v>1352</v>
      </c>
      <c r="K40" s="98" t="s">
        <v>24</v>
      </c>
      <c r="L40" s="53" t="s">
        <v>1151</v>
      </c>
      <c r="M40" s="27">
        <v>7201</v>
      </c>
      <c r="N40" s="24" t="s">
        <v>171</v>
      </c>
      <c r="O40" s="12" t="s">
        <v>186</v>
      </c>
      <c r="P40" s="47">
        <v>9</v>
      </c>
      <c r="Q40" s="47">
        <v>8.25</v>
      </c>
      <c r="R40" s="47">
        <v>9.25</v>
      </c>
      <c r="S40" s="47">
        <v>9.5</v>
      </c>
      <c r="T40" s="77">
        <v>6.5</v>
      </c>
      <c r="U40" s="47"/>
      <c r="V40" s="92">
        <f>SUM(S40,T40,T40)</f>
        <v>22.5</v>
      </c>
      <c r="W40" s="47">
        <v>45.5</v>
      </c>
      <c r="X40" s="8"/>
      <c r="Y40" s="119">
        <v>2210</v>
      </c>
      <c r="Z40" s="120" t="s">
        <v>70</v>
      </c>
      <c r="AA40" s="121" t="s">
        <v>181</v>
      </c>
      <c r="AB40" s="119">
        <v>1202</v>
      </c>
      <c r="AC40" s="120" t="s">
        <v>38</v>
      </c>
      <c r="AD40" s="121" t="s">
        <v>180</v>
      </c>
      <c r="AF40" s="118">
        <v>205</v>
      </c>
      <c r="AG40" s="118">
        <v>5.5</v>
      </c>
    </row>
    <row r="41" spans="1:30" s="1" customFormat="1" ht="15.75">
      <c r="A41" s="163"/>
      <c r="B41" s="163"/>
      <c r="C41" s="163"/>
      <c r="D41" s="163"/>
      <c r="E41" s="3"/>
      <c r="F41" s="3"/>
      <c r="G41" s="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4">
        <v>5203</v>
      </c>
      <c r="Z41" s="5" t="s">
        <v>92</v>
      </c>
      <c r="AA41" t="s">
        <v>184</v>
      </c>
      <c r="AB41" s="4">
        <v>2212</v>
      </c>
      <c r="AC41" s="5" t="s">
        <v>26</v>
      </c>
      <c r="AD41" t="s">
        <v>181</v>
      </c>
    </row>
    <row r="42" spans="25:30" ht="15">
      <c r="Y42" s="4">
        <v>5204</v>
      </c>
      <c r="Z42" s="5" t="s">
        <v>93</v>
      </c>
      <c r="AA42" t="s">
        <v>184</v>
      </c>
      <c r="AB42" s="4">
        <v>2213</v>
      </c>
      <c r="AC42" s="5" t="s">
        <v>72</v>
      </c>
      <c r="AD42" t="s">
        <v>181</v>
      </c>
    </row>
    <row r="43" spans="25:30" ht="15">
      <c r="Y43" s="4">
        <v>5205</v>
      </c>
      <c r="Z43" s="5" t="s">
        <v>94</v>
      </c>
      <c r="AA43" t="s">
        <v>184</v>
      </c>
      <c r="AB43" s="4">
        <v>2214</v>
      </c>
      <c r="AC43" s="5" t="s">
        <v>27</v>
      </c>
      <c r="AD43" t="s">
        <v>181</v>
      </c>
    </row>
    <row r="44" spans="25:30" ht="32.25" customHeight="1">
      <c r="Y44" s="4">
        <v>5206</v>
      </c>
      <c r="Z44" s="5" t="s">
        <v>95</v>
      </c>
      <c r="AA44" t="s">
        <v>184</v>
      </c>
      <c r="AB44" s="4">
        <v>2215</v>
      </c>
      <c r="AC44" s="5" t="s">
        <v>28</v>
      </c>
      <c r="AD44" t="s">
        <v>181</v>
      </c>
    </row>
    <row r="45" spans="25:30" ht="15">
      <c r="Y45" s="4">
        <v>5207</v>
      </c>
      <c r="Z45" s="5" t="s">
        <v>96</v>
      </c>
      <c r="AA45" t="s">
        <v>184</v>
      </c>
      <c r="AB45" s="4">
        <v>2216</v>
      </c>
      <c r="AC45" s="5" t="s">
        <v>29</v>
      </c>
      <c r="AD45" t="s">
        <v>181</v>
      </c>
    </row>
    <row r="46" spans="25:30" ht="15">
      <c r="Y46" s="4">
        <v>5208</v>
      </c>
      <c r="Z46" s="5" t="s">
        <v>97</v>
      </c>
      <c r="AA46" t="s">
        <v>184</v>
      </c>
      <c r="AB46" s="4">
        <v>2217</v>
      </c>
      <c r="AC46" s="5" t="s">
        <v>73</v>
      </c>
      <c r="AD46" t="s">
        <v>181</v>
      </c>
    </row>
    <row r="47" spans="25:30" ht="15">
      <c r="Y47" s="4">
        <v>5209</v>
      </c>
      <c r="Z47" s="5" t="s">
        <v>98</v>
      </c>
      <c r="AA47" t="s">
        <v>184</v>
      </c>
      <c r="AB47" s="4">
        <v>2218</v>
      </c>
      <c r="AC47" s="5" t="s">
        <v>161</v>
      </c>
      <c r="AD47" t="s">
        <v>181</v>
      </c>
    </row>
    <row r="48" spans="25:30" ht="15">
      <c r="Y48" s="4">
        <v>5210</v>
      </c>
      <c r="Z48" s="5" t="s">
        <v>99</v>
      </c>
      <c r="AA48" t="s">
        <v>184</v>
      </c>
      <c r="AB48" s="4">
        <v>2219</v>
      </c>
      <c r="AC48" s="5" t="s">
        <v>30</v>
      </c>
      <c r="AD48" t="s">
        <v>181</v>
      </c>
    </row>
    <row r="49" spans="1:30" ht="44.25" customHeight="1">
      <c r="A49" s="10"/>
      <c r="B49" s="10"/>
      <c r="C49" s="11"/>
      <c r="D49" s="11"/>
      <c r="E49" s="11"/>
      <c r="F49" s="11"/>
      <c r="G49" s="11"/>
      <c r="H49" s="15"/>
      <c r="I49" s="11"/>
      <c r="J49" s="11"/>
      <c r="K49" s="11"/>
      <c r="L49" s="11"/>
      <c r="M49" s="19"/>
      <c r="N49" s="22"/>
      <c r="O49" s="11"/>
      <c r="P49" s="11"/>
      <c r="Q49" s="11"/>
      <c r="R49" s="11"/>
      <c r="S49" s="11"/>
      <c r="T49" s="11"/>
      <c r="U49" s="11"/>
      <c r="V49" s="123"/>
      <c r="W49" s="11"/>
      <c r="X49" s="11"/>
      <c r="Y49" s="4">
        <v>5211</v>
      </c>
      <c r="Z49" s="5" t="s">
        <v>100</v>
      </c>
      <c r="AA49" t="s">
        <v>184</v>
      </c>
      <c r="AB49" s="4">
        <v>2220</v>
      </c>
      <c r="AC49" s="5" t="s">
        <v>74</v>
      </c>
      <c r="AD49" t="s">
        <v>181</v>
      </c>
    </row>
    <row r="50" spans="25:30" ht="15">
      <c r="Y50" s="4">
        <v>5212</v>
      </c>
      <c r="Z50" s="5" t="s">
        <v>101</v>
      </c>
      <c r="AA50" t="s">
        <v>184</v>
      </c>
      <c r="AB50" s="4">
        <v>2221</v>
      </c>
      <c r="AC50" s="5" t="s">
        <v>75</v>
      </c>
      <c r="AD50" t="s">
        <v>181</v>
      </c>
    </row>
    <row r="51" spans="25:30" ht="15">
      <c r="Y51" s="4">
        <v>5213</v>
      </c>
      <c r="Z51" s="5" t="s">
        <v>102</v>
      </c>
      <c r="AA51" t="s">
        <v>184</v>
      </c>
      <c r="AB51" s="4">
        <v>3201</v>
      </c>
      <c r="AC51" s="5" t="s">
        <v>76</v>
      </c>
      <c r="AD51" t="s">
        <v>182</v>
      </c>
    </row>
    <row r="52" spans="25:30" ht="15">
      <c r="Y52" s="4">
        <v>5214</v>
      </c>
      <c r="Z52" s="5" t="s">
        <v>103</v>
      </c>
      <c r="AA52" t="s">
        <v>184</v>
      </c>
      <c r="AB52" s="4">
        <v>3202</v>
      </c>
      <c r="AC52" s="5" t="s">
        <v>31</v>
      </c>
      <c r="AD52" t="s">
        <v>182</v>
      </c>
    </row>
    <row r="53" spans="25:30" ht="15">
      <c r="Y53" s="4">
        <v>5215</v>
      </c>
      <c r="Z53" s="5" t="s">
        <v>104</v>
      </c>
      <c r="AA53" t="s">
        <v>184</v>
      </c>
      <c r="AB53" s="4">
        <v>3203</v>
      </c>
      <c r="AC53" s="5" t="s">
        <v>77</v>
      </c>
      <c r="AD53" t="s">
        <v>182</v>
      </c>
    </row>
    <row r="54" spans="25:30" ht="15">
      <c r="Y54" s="4">
        <v>5216</v>
      </c>
      <c r="Z54" s="5" t="s">
        <v>105</v>
      </c>
      <c r="AA54" t="s">
        <v>184</v>
      </c>
      <c r="AB54" s="4">
        <v>3204</v>
      </c>
      <c r="AC54" s="5" t="s">
        <v>32</v>
      </c>
      <c r="AD54" t="s">
        <v>182</v>
      </c>
    </row>
    <row r="55" spans="25:30" ht="15">
      <c r="Y55" s="4">
        <v>5217</v>
      </c>
      <c r="Z55" s="5" t="s">
        <v>106</v>
      </c>
      <c r="AA55" t="s">
        <v>184</v>
      </c>
      <c r="AB55" s="4">
        <v>3205</v>
      </c>
      <c r="AC55" s="5" t="s">
        <v>78</v>
      </c>
      <c r="AD55" t="s">
        <v>182</v>
      </c>
    </row>
    <row r="56" spans="25:30" ht="15">
      <c r="Y56" s="4">
        <v>5218</v>
      </c>
      <c r="Z56" s="5" t="s">
        <v>107</v>
      </c>
      <c r="AA56" t="s">
        <v>184</v>
      </c>
      <c r="AB56" s="4">
        <v>3206</v>
      </c>
      <c r="AC56" s="5" t="s">
        <v>33</v>
      </c>
      <c r="AD56" t="s">
        <v>182</v>
      </c>
    </row>
    <row r="57" spans="25:30" ht="15">
      <c r="Y57" s="4">
        <v>5219</v>
      </c>
      <c r="Z57" s="5" t="s">
        <v>165</v>
      </c>
      <c r="AA57" t="s">
        <v>184</v>
      </c>
      <c r="AB57" s="4">
        <v>3207</v>
      </c>
      <c r="AC57" s="5" t="s">
        <v>79</v>
      </c>
      <c r="AD57" t="s">
        <v>182</v>
      </c>
    </row>
    <row r="58" spans="25:30" ht="15">
      <c r="Y58" s="4">
        <v>5220</v>
      </c>
      <c r="Z58" s="5" t="s">
        <v>108</v>
      </c>
      <c r="AA58" t="s">
        <v>184</v>
      </c>
      <c r="AB58" s="4">
        <v>3208</v>
      </c>
      <c r="AC58" s="5" t="s">
        <v>80</v>
      </c>
      <c r="AD58" t="s">
        <v>182</v>
      </c>
    </row>
    <row r="59" spans="25:30" ht="15">
      <c r="Y59" s="4">
        <v>6201</v>
      </c>
      <c r="Z59" s="5" t="s">
        <v>109</v>
      </c>
      <c r="AA59" t="s">
        <v>185</v>
      </c>
      <c r="AB59" s="4">
        <v>3209</v>
      </c>
      <c r="AC59" s="5" t="s">
        <v>81</v>
      </c>
      <c r="AD59" t="s">
        <v>182</v>
      </c>
    </row>
    <row r="60" spans="25:30" ht="15">
      <c r="Y60" s="4">
        <v>6202</v>
      </c>
      <c r="Z60" s="5" t="s">
        <v>110</v>
      </c>
      <c r="AA60" t="s">
        <v>185</v>
      </c>
      <c r="AB60" s="4">
        <v>3210</v>
      </c>
      <c r="AC60" s="5" t="s">
        <v>82</v>
      </c>
      <c r="AD60" t="s">
        <v>182</v>
      </c>
    </row>
    <row r="61" spans="25:30" ht="15">
      <c r="Y61" s="4">
        <v>6203</v>
      </c>
      <c r="Z61" s="5" t="s">
        <v>111</v>
      </c>
      <c r="AA61" t="s">
        <v>185</v>
      </c>
      <c r="AB61" s="4">
        <v>3211</v>
      </c>
      <c r="AC61" s="5" t="s">
        <v>83</v>
      </c>
      <c r="AD61" t="s">
        <v>182</v>
      </c>
    </row>
    <row r="62" spans="25:30" ht="15">
      <c r="Y62" s="4">
        <v>6204</v>
      </c>
      <c r="Z62" s="5" t="s">
        <v>112</v>
      </c>
      <c r="AA62" t="s">
        <v>185</v>
      </c>
      <c r="AB62" s="4">
        <v>4201</v>
      </c>
      <c r="AC62" s="5" t="s">
        <v>84</v>
      </c>
      <c r="AD62" t="s">
        <v>183</v>
      </c>
    </row>
    <row r="63" spans="25:30" ht="15">
      <c r="Y63" s="4">
        <v>6205</v>
      </c>
      <c r="Z63" s="5" t="s">
        <v>113</v>
      </c>
      <c r="AA63" t="s">
        <v>185</v>
      </c>
      <c r="AB63" s="4">
        <v>4202</v>
      </c>
      <c r="AC63" s="5" t="s">
        <v>34</v>
      </c>
      <c r="AD63" t="s">
        <v>183</v>
      </c>
    </row>
    <row r="64" spans="25:30" ht="15">
      <c r="Y64" s="4">
        <v>6206</v>
      </c>
      <c r="Z64" s="5" t="s">
        <v>114</v>
      </c>
      <c r="AA64" t="s">
        <v>185</v>
      </c>
      <c r="AB64" s="4">
        <v>4203</v>
      </c>
      <c r="AC64" s="5" t="s">
        <v>162</v>
      </c>
      <c r="AD64" t="s">
        <v>183</v>
      </c>
    </row>
    <row r="65" spans="25:30" ht="15">
      <c r="Y65" s="4">
        <v>6207</v>
      </c>
      <c r="Z65" s="5" t="s">
        <v>166</v>
      </c>
      <c r="AA65" t="s">
        <v>185</v>
      </c>
      <c r="AB65" s="4">
        <v>4204</v>
      </c>
      <c r="AC65" s="5" t="s">
        <v>85</v>
      </c>
      <c r="AD65" t="s">
        <v>183</v>
      </c>
    </row>
    <row r="66" spans="25:30" ht="15">
      <c r="Y66" s="4">
        <v>6208</v>
      </c>
      <c r="Z66" s="5" t="s">
        <v>167</v>
      </c>
      <c r="AA66" t="s">
        <v>185</v>
      </c>
      <c r="AB66" s="4">
        <v>4205</v>
      </c>
      <c r="AC66" s="5" t="s">
        <v>76</v>
      </c>
      <c r="AD66" t="s">
        <v>183</v>
      </c>
    </row>
    <row r="67" spans="25:30" ht="15">
      <c r="Y67" s="4">
        <v>6209</v>
      </c>
      <c r="Z67" s="5" t="s">
        <v>115</v>
      </c>
      <c r="AA67" t="s">
        <v>185</v>
      </c>
      <c r="AB67" s="4">
        <v>4206</v>
      </c>
      <c r="AC67" s="5" t="s">
        <v>86</v>
      </c>
      <c r="AD67" t="s">
        <v>183</v>
      </c>
    </row>
    <row r="68" spans="25:30" ht="15">
      <c r="Y68" s="4">
        <v>6210</v>
      </c>
      <c r="Z68" s="5" t="s">
        <v>116</v>
      </c>
      <c r="AA68" t="s">
        <v>185</v>
      </c>
      <c r="AB68" s="4">
        <v>4207</v>
      </c>
      <c r="AC68" s="5" t="s">
        <v>87</v>
      </c>
      <c r="AD68" t="s">
        <v>183</v>
      </c>
    </row>
    <row r="69" spans="25:30" ht="15">
      <c r="Y69" s="4">
        <v>6211</v>
      </c>
      <c r="Z69" s="5" t="s">
        <v>117</v>
      </c>
      <c r="AA69" t="s">
        <v>185</v>
      </c>
      <c r="AB69" s="4">
        <v>4208</v>
      </c>
      <c r="AC69" s="5" t="s">
        <v>163</v>
      </c>
      <c r="AD69" t="s">
        <v>183</v>
      </c>
    </row>
    <row r="70" spans="25:30" ht="15">
      <c r="Y70" s="4">
        <v>6212</v>
      </c>
      <c r="Z70" s="5" t="s">
        <v>118</v>
      </c>
      <c r="AA70" t="s">
        <v>185</v>
      </c>
      <c r="AB70" s="4">
        <v>4209</v>
      </c>
      <c r="AC70" s="5" t="s">
        <v>88</v>
      </c>
      <c r="AD70" t="s">
        <v>183</v>
      </c>
    </row>
    <row r="71" spans="25:30" ht="15">
      <c r="Y71" s="4">
        <v>6213</v>
      </c>
      <c r="Z71" s="5" t="s">
        <v>119</v>
      </c>
      <c r="AA71" t="s">
        <v>185</v>
      </c>
      <c r="AB71" s="4">
        <v>4210</v>
      </c>
      <c r="AC71" s="5" t="s">
        <v>89</v>
      </c>
      <c r="AD71" t="s">
        <v>183</v>
      </c>
    </row>
    <row r="72" spans="25:30" ht="15">
      <c r="Y72" s="4">
        <v>6214</v>
      </c>
      <c r="Z72" s="5" t="s">
        <v>120</v>
      </c>
      <c r="AA72" t="s">
        <v>185</v>
      </c>
      <c r="AB72" s="4">
        <v>4211</v>
      </c>
      <c r="AC72" s="5" t="s">
        <v>35</v>
      </c>
      <c r="AD72" t="s">
        <v>183</v>
      </c>
    </row>
    <row r="73" spans="25:30" ht="15">
      <c r="Y73" s="4">
        <v>6215</v>
      </c>
      <c r="Z73" s="5" t="s">
        <v>168</v>
      </c>
      <c r="AA73" t="s">
        <v>185</v>
      </c>
      <c r="AB73" s="4">
        <v>4212</v>
      </c>
      <c r="AC73" s="5" t="s">
        <v>90</v>
      </c>
      <c r="AD73" t="s">
        <v>183</v>
      </c>
    </row>
    <row r="74" spans="25:30" ht="15">
      <c r="Y74" s="4">
        <v>6216</v>
      </c>
      <c r="Z74" s="5" t="s">
        <v>121</v>
      </c>
      <c r="AA74" t="s">
        <v>185</v>
      </c>
      <c r="AB74" s="4">
        <v>5201</v>
      </c>
      <c r="AC74" s="5" t="s">
        <v>164</v>
      </c>
      <c r="AD74" t="s">
        <v>184</v>
      </c>
    </row>
    <row r="75" spans="25:30" ht="15">
      <c r="Y75" s="4">
        <v>6217</v>
      </c>
      <c r="Z75" s="5" t="s">
        <v>122</v>
      </c>
      <c r="AA75" t="s">
        <v>185</v>
      </c>
      <c r="AB75" s="4">
        <v>5202</v>
      </c>
      <c r="AC75" s="5" t="s">
        <v>91</v>
      </c>
      <c r="AD75" t="s">
        <v>184</v>
      </c>
    </row>
    <row r="76" spans="25:30" ht="15">
      <c r="Y76" s="4">
        <v>6218</v>
      </c>
      <c r="Z76" s="5" t="s">
        <v>123</v>
      </c>
      <c r="AA76" t="s">
        <v>185</v>
      </c>
      <c r="AB76" s="4">
        <v>5203</v>
      </c>
      <c r="AC76" s="5" t="s">
        <v>92</v>
      </c>
      <c r="AD76" t="s">
        <v>184</v>
      </c>
    </row>
    <row r="77" spans="25:30" ht="15">
      <c r="Y77" s="4">
        <v>6219</v>
      </c>
      <c r="Z77" s="5" t="s">
        <v>124</v>
      </c>
      <c r="AA77" t="s">
        <v>185</v>
      </c>
      <c r="AB77" s="4">
        <v>5204</v>
      </c>
      <c r="AC77" s="5" t="s">
        <v>93</v>
      </c>
      <c r="AD77" t="s">
        <v>184</v>
      </c>
    </row>
    <row r="78" spans="25:30" ht="15">
      <c r="Y78" s="4">
        <v>6220</v>
      </c>
      <c r="Z78" s="5" t="s">
        <v>125</v>
      </c>
      <c r="AA78" t="s">
        <v>185</v>
      </c>
      <c r="AB78" s="4">
        <v>5205</v>
      </c>
      <c r="AC78" s="5" t="s">
        <v>94</v>
      </c>
      <c r="AD78" t="s">
        <v>184</v>
      </c>
    </row>
    <row r="79" spans="25:30" ht="15">
      <c r="Y79" s="4">
        <v>6221</v>
      </c>
      <c r="Z79" s="5" t="s">
        <v>36</v>
      </c>
      <c r="AA79" t="s">
        <v>185</v>
      </c>
      <c r="AB79" s="4">
        <v>5206</v>
      </c>
      <c r="AC79" s="5" t="s">
        <v>95</v>
      </c>
      <c r="AD79" t="s">
        <v>184</v>
      </c>
    </row>
    <row r="80" spans="25:30" ht="15">
      <c r="Y80" s="4">
        <v>6222</v>
      </c>
      <c r="Z80" s="5" t="s">
        <v>169</v>
      </c>
      <c r="AA80" t="s">
        <v>185</v>
      </c>
      <c r="AB80" s="4">
        <v>5207</v>
      </c>
      <c r="AC80" s="5" t="s">
        <v>96</v>
      </c>
      <c r="AD80" t="s">
        <v>184</v>
      </c>
    </row>
    <row r="81" spans="25:30" ht="15">
      <c r="Y81" s="4">
        <v>6223</v>
      </c>
      <c r="Z81" s="5" t="s">
        <v>170</v>
      </c>
      <c r="AA81" t="s">
        <v>185</v>
      </c>
      <c r="AB81" s="4">
        <v>5208</v>
      </c>
      <c r="AC81" s="5" t="s">
        <v>97</v>
      </c>
      <c r="AD81" t="s">
        <v>184</v>
      </c>
    </row>
    <row r="82" spans="25:30" ht="15">
      <c r="Y82" s="4">
        <v>6224</v>
      </c>
      <c r="Z82" s="5" t="s">
        <v>126</v>
      </c>
      <c r="AA82" t="s">
        <v>185</v>
      </c>
      <c r="AB82" s="4">
        <v>5209</v>
      </c>
      <c r="AC82" s="5" t="s">
        <v>98</v>
      </c>
      <c r="AD82" t="s">
        <v>184</v>
      </c>
    </row>
    <row r="83" spans="25:30" ht="15">
      <c r="Y83" s="4">
        <v>6225</v>
      </c>
      <c r="Z83" s="5" t="s">
        <v>127</v>
      </c>
      <c r="AA83" t="s">
        <v>185</v>
      </c>
      <c r="AB83" s="4">
        <v>5210</v>
      </c>
      <c r="AC83" s="5" t="s">
        <v>99</v>
      </c>
      <c r="AD83" t="s">
        <v>184</v>
      </c>
    </row>
    <row r="84" spans="25:30" ht="15">
      <c r="Y84" s="4">
        <v>6226</v>
      </c>
      <c r="Z84" s="5" t="s">
        <v>128</v>
      </c>
      <c r="AA84" t="s">
        <v>185</v>
      </c>
      <c r="AB84" s="4">
        <v>5211</v>
      </c>
      <c r="AC84" s="5" t="s">
        <v>100</v>
      </c>
      <c r="AD84" t="s">
        <v>184</v>
      </c>
    </row>
    <row r="85" spans="25:30" ht="15">
      <c r="Y85" s="4">
        <v>6227</v>
      </c>
      <c r="Z85" s="5" t="s">
        <v>129</v>
      </c>
      <c r="AA85" t="s">
        <v>185</v>
      </c>
      <c r="AB85" s="4">
        <v>5212</v>
      </c>
      <c r="AC85" s="5" t="s">
        <v>101</v>
      </c>
      <c r="AD85" t="s">
        <v>184</v>
      </c>
    </row>
    <row r="86" spans="25:30" ht="15">
      <c r="Y86" s="4">
        <v>7201</v>
      </c>
      <c r="Z86" s="5" t="s">
        <v>171</v>
      </c>
      <c r="AA86" t="s">
        <v>186</v>
      </c>
      <c r="AB86" s="4">
        <v>5213</v>
      </c>
      <c r="AC86" s="5" t="s">
        <v>102</v>
      </c>
      <c r="AD86" t="s">
        <v>184</v>
      </c>
    </row>
    <row r="87" spans="25:30" ht="15">
      <c r="Y87" s="4">
        <v>7202</v>
      </c>
      <c r="Z87" s="5" t="s">
        <v>130</v>
      </c>
      <c r="AA87" t="s">
        <v>186</v>
      </c>
      <c r="AB87" s="4">
        <v>5214</v>
      </c>
      <c r="AC87" s="5" t="s">
        <v>103</v>
      </c>
      <c r="AD87" t="s">
        <v>184</v>
      </c>
    </row>
    <row r="88" spans="25:30" ht="15">
      <c r="Y88" s="4">
        <v>7203</v>
      </c>
      <c r="Z88" s="5" t="s">
        <v>131</v>
      </c>
      <c r="AA88" t="s">
        <v>186</v>
      </c>
      <c r="AB88" s="4">
        <v>5215</v>
      </c>
      <c r="AC88" s="5" t="s">
        <v>104</v>
      </c>
      <c r="AD88" t="s">
        <v>184</v>
      </c>
    </row>
    <row r="89" spans="25:30" ht="15">
      <c r="Y89" s="4">
        <v>7204</v>
      </c>
      <c r="Z89" s="5" t="s">
        <v>132</v>
      </c>
      <c r="AA89" t="s">
        <v>186</v>
      </c>
      <c r="AB89" s="4">
        <v>5216</v>
      </c>
      <c r="AC89" s="5" t="s">
        <v>105</v>
      </c>
      <c r="AD89" t="s">
        <v>184</v>
      </c>
    </row>
    <row r="90" spans="25:30" ht="15">
      <c r="Y90" s="4">
        <v>7205</v>
      </c>
      <c r="Z90" s="5" t="s">
        <v>133</v>
      </c>
      <c r="AA90" t="s">
        <v>186</v>
      </c>
      <c r="AB90" s="4">
        <v>5217</v>
      </c>
      <c r="AC90" s="5" t="s">
        <v>106</v>
      </c>
      <c r="AD90" t="s">
        <v>184</v>
      </c>
    </row>
    <row r="91" spans="25:30" ht="15">
      <c r="Y91" s="4">
        <v>7206</v>
      </c>
      <c r="Z91" s="5" t="s">
        <v>134</v>
      </c>
      <c r="AA91" t="s">
        <v>186</v>
      </c>
      <c r="AB91" s="4">
        <v>5218</v>
      </c>
      <c r="AC91" s="5" t="s">
        <v>107</v>
      </c>
      <c r="AD91" t="s">
        <v>184</v>
      </c>
    </row>
    <row r="92" spans="25:30" ht="15">
      <c r="Y92" s="4">
        <v>7207</v>
      </c>
      <c r="Z92" s="5" t="s">
        <v>135</v>
      </c>
      <c r="AA92" t="s">
        <v>186</v>
      </c>
      <c r="AB92" s="4">
        <v>5219</v>
      </c>
      <c r="AC92" s="5" t="s">
        <v>165</v>
      </c>
      <c r="AD92" t="s">
        <v>184</v>
      </c>
    </row>
    <row r="93" spans="25:30" ht="15">
      <c r="Y93" s="4">
        <v>7208</v>
      </c>
      <c r="Z93" s="5" t="s">
        <v>136</v>
      </c>
      <c r="AA93" t="s">
        <v>186</v>
      </c>
      <c r="AB93" s="4">
        <v>5220</v>
      </c>
      <c r="AC93" s="5" t="s">
        <v>108</v>
      </c>
      <c r="AD93" t="s">
        <v>184</v>
      </c>
    </row>
    <row r="94" spans="25:30" ht="15">
      <c r="Y94" s="4">
        <v>7209</v>
      </c>
      <c r="Z94" s="5" t="s">
        <v>172</v>
      </c>
      <c r="AA94" t="s">
        <v>186</v>
      </c>
      <c r="AB94" s="4">
        <v>6201</v>
      </c>
      <c r="AC94" s="5" t="s">
        <v>109</v>
      </c>
      <c r="AD94" t="s">
        <v>185</v>
      </c>
    </row>
    <row r="95" spans="25:30" ht="15">
      <c r="Y95" s="4">
        <v>7210</v>
      </c>
      <c r="Z95" s="5" t="s">
        <v>173</v>
      </c>
      <c r="AA95" t="s">
        <v>186</v>
      </c>
      <c r="AB95" s="4">
        <v>6202</v>
      </c>
      <c r="AC95" s="5" t="s">
        <v>110</v>
      </c>
      <c r="AD95" t="s">
        <v>185</v>
      </c>
    </row>
    <row r="96" spans="25:30" ht="15">
      <c r="Y96" s="4">
        <v>7211</v>
      </c>
      <c r="Z96" s="5" t="s">
        <v>137</v>
      </c>
      <c r="AA96" t="s">
        <v>186</v>
      </c>
      <c r="AB96" s="4">
        <v>6203</v>
      </c>
      <c r="AC96" s="5" t="s">
        <v>111</v>
      </c>
      <c r="AD96" t="s">
        <v>185</v>
      </c>
    </row>
    <row r="97" spans="25:30" ht="15">
      <c r="Y97" s="4">
        <v>7212</v>
      </c>
      <c r="Z97" s="5" t="s">
        <v>138</v>
      </c>
      <c r="AA97" t="s">
        <v>186</v>
      </c>
      <c r="AB97" s="4">
        <v>6204</v>
      </c>
      <c r="AC97" s="5" t="s">
        <v>112</v>
      </c>
      <c r="AD97" t="s">
        <v>185</v>
      </c>
    </row>
    <row r="98" spans="25:30" ht="15">
      <c r="Y98" s="4">
        <v>7213</v>
      </c>
      <c r="Z98" s="5" t="s">
        <v>139</v>
      </c>
      <c r="AA98" t="s">
        <v>186</v>
      </c>
      <c r="AB98" s="4">
        <v>6205</v>
      </c>
      <c r="AC98" s="5" t="s">
        <v>113</v>
      </c>
      <c r="AD98" t="s">
        <v>185</v>
      </c>
    </row>
    <row r="99" spans="25:30" ht="15">
      <c r="Y99" s="4">
        <v>7214</v>
      </c>
      <c r="Z99" s="5" t="s">
        <v>174</v>
      </c>
      <c r="AA99" t="s">
        <v>186</v>
      </c>
      <c r="AB99" s="4">
        <v>6206</v>
      </c>
      <c r="AC99" s="5" t="s">
        <v>114</v>
      </c>
      <c r="AD99" t="s">
        <v>185</v>
      </c>
    </row>
    <row r="100" spans="25:30" ht="15">
      <c r="Y100" s="4">
        <v>7215</v>
      </c>
      <c r="Z100" s="5" t="s">
        <v>140</v>
      </c>
      <c r="AA100" t="s">
        <v>186</v>
      </c>
      <c r="AB100" s="4">
        <v>6207</v>
      </c>
      <c r="AC100" s="5" t="s">
        <v>166</v>
      </c>
      <c r="AD100" t="s">
        <v>185</v>
      </c>
    </row>
    <row r="101" spans="25:30" ht="15">
      <c r="Y101" s="4">
        <v>7216</v>
      </c>
      <c r="Z101" s="5" t="s">
        <v>141</v>
      </c>
      <c r="AA101" t="s">
        <v>186</v>
      </c>
      <c r="AB101" s="4">
        <v>6208</v>
      </c>
      <c r="AC101" s="5" t="s">
        <v>167</v>
      </c>
      <c r="AD101" t="s">
        <v>185</v>
      </c>
    </row>
    <row r="102" spans="25:30" ht="15">
      <c r="Y102" s="4">
        <v>7217</v>
      </c>
      <c r="Z102" s="5" t="s">
        <v>142</v>
      </c>
      <c r="AA102" t="s">
        <v>186</v>
      </c>
      <c r="AB102" s="4">
        <v>6209</v>
      </c>
      <c r="AC102" s="5" t="s">
        <v>115</v>
      </c>
      <c r="AD102" t="s">
        <v>185</v>
      </c>
    </row>
    <row r="103" spans="25:30" ht="15">
      <c r="Y103" s="4">
        <v>8201</v>
      </c>
      <c r="Z103" s="5" t="s">
        <v>143</v>
      </c>
      <c r="AA103" t="s">
        <v>187</v>
      </c>
      <c r="AB103" s="4">
        <v>6210</v>
      </c>
      <c r="AC103" s="5" t="s">
        <v>116</v>
      </c>
      <c r="AD103" t="s">
        <v>185</v>
      </c>
    </row>
    <row r="104" spans="25:30" ht="15">
      <c r="Y104" s="4">
        <v>8202</v>
      </c>
      <c r="Z104" s="5" t="s">
        <v>144</v>
      </c>
      <c r="AA104" t="s">
        <v>187</v>
      </c>
      <c r="AB104" s="4">
        <v>6211</v>
      </c>
      <c r="AC104" s="5" t="s">
        <v>117</v>
      </c>
      <c r="AD104" t="s">
        <v>185</v>
      </c>
    </row>
    <row r="105" spans="25:30" ht="15">
      <c r="Y105" s="4">
        <v>8203</v>
      </c>
      <c r="Z105" s="5" t="s">
        <v>145</v>
      </c>
      <c r="AA105" t="s">
        <v>187</v>
      </c>
      <c r="AB105" s="4">
        <v>6212</v>
      </c>
      <c r="AC105" s="5" t="s">
        <v>118</v>
      </c>
      <c r="AD105" t="s">
        <v>185</v>
      </c>
    </row>
    <row r="106" spans="25:30" ht="15">
      <c r="Y106" s="4">
        <v>8204</v>
      </c>
      <c r="Z106" s="5" t="s">
        <v>34</v>
      </c>
      <c r="AA106" t="s">
        <v>187</v>
      </c>
      <c r="AB106" s="4">
        <v>6213</v>
      </c>
      <c r="AC106" s="5" t="s">
        <v>119</v>
      </c>
      <c r="AD106" t="s">
        <v>185</v>
      </c>
    </row>
    <row r="107" spans="25:30" ht="15">
      <c r="Y107" s="4">
        <v>8205</v>
      </c>
      <c r="Z107" s="5" t="s">
        <v>146</v>
      </c>
      <c r="AA107" t="s">
        <v>187</v>
      </c>
      <c r="AB107" s="4">
        <v>6214</v>
      </c>
      <c r="AC107" s="5" t="s">
        <v>120</v>
      </c>
      <c r="AD107" t="s">
        <v>185</v>
      </c>
    </row>
    <row r="108" spans="25:30" ht="15">
      <c r="Y108" s="4">
        <v>8206</v>
      </c>
      <c r="Z108" s="5" t="s">
        <v>147</v>
      </c>
      <c r="AA108" t="s">
        <v>187</v>
      </c>
      <c r="AB108" s="4">
        <v>6215</v>
      </c>
      <c r="AC108" s="5" t="s">
        <v>168</v>
      </c>
      <c r="AD108" t="s">
        <v>185</v>
      </c>
    </row>
    <row r="109" spans="25:30" ht="15">
      <c r="Y109" s="4">
        <v>8207</v>
      </c>
      <c r="Z109" s="5" t="s">
        <v>148</v>
      </c>
      <c r="AA109" t="s">
        <v>187</v>
      </c>
      <c r="AB109" s="4">
        <v>6216</v>
      </c>
      <c r="AC109" s="5" t="s">
        <v>121</v>
      </c>
      <c r="AD109" t="s">
        <v>185</v>
      </c>
    </row>
    <row r="110" spans="25:30" ht="15">
      <c r="Y110" s="4">
        <v>9999</v>
      </c>
      <c r="Z110" s="5" t="s">
        <v>149</v>
      </c>
      <c r="AA110" t="s">
        <v>188</v>
      </c>
      <c r="AB110" s="4">
        <v>6217</v>
      </c>
      <c r="AC110" s="5" t="s">
        <v>122</v>
      </c>
      <c r="AD110" t="s">
        <v>185</v>
      </c>
    </row>
    <row r="111" spans="25:30" ht="15">
      <c r="Y111" s="4">
        <v>9001</v>
      </c>
      <c r="Z111" s="5" t="s">
        <v>150</v>
      </c>
      <c r="AA111" t="s">
        <v>188</v>
      </c>
      <c r="AB111" s="4">
        <v>6218</v>
      </c>
      <c r="AC111" s="5" t="s">
        <v>123</v>
      </c>
      <c r="AD111" t="s">
        <v>185</v>
      </c>
    </row>
    <row r="112" spans="25:30" ht="15">
      <c r="Y112" s="4">
        <v>9002</v>
      </c>
      <c r="Z112" s="5" t="s">
        <v>151</v>
      </c>
      <c r="AA112" t="s">
        <v>188</v>
      </c>
      <c r="AB112" s="4">
        <v>6219</v>
      </c>
      <c r="AC112" s="5" t="s">
        <v>124</v>
      </c>
      <c r="AD112" t="s">
        <v>185</v>
      </c>
    </row>
    <row r="113" spans="25:30" ht="15">
      <c r="Y113" s="4">
        <v>9003</v>
      </c>
      <c r="Z113" s="5" t="s">
        <v>152</v>
      </c>
      <c r="AA113" t="s">
        <v>188</v>
      </c>
      <c r="AB113" s="4">
        <v>6220</v>
      </c>
      <c r="AC113" s="5" t="s">
        <v>125</v>
      </c>
      <c r="AD113" t="s">
        <v>185</v>
      </c>
    </row>
    <row r="114" spans="25:30" ht="15">
      <c r="Y114" s="4">
        <v>9004</v>
      </c>
      <c r="Z114" s="5" t="s">
        <v>153</v>
      </c>
      <c r="AA114" t="s">
        <v>188</v>
      </c>
      <c r="AB114" s="4">
        <v>6221</v>
      </c>
      <c r="AC114" s="5" t="s">
        <v>36</v>
      </c>
      <c r="AD114" t="s">
        <v>185</v>
      </c>
    </row>
    <row r="115" spans="25:30" ht="15">
      <c r="Y115" s="4">
        <v>9005</v>
      </c>
      <c r="Z115" s="5" t="s">
        <v>154</v>
      </c>
      <c r="AA115" t="s">
        <v>188</v>
      </c>
      <c r="AB115" s="4">
        <v>6222</v>
      </c>
      <c r="AC115" s="5" t="s">
        <v>169</v>
      </c>
      <c r="AD115" t="s">
        <v>185</v>
      </c>
    </row>
    <row r="116" spans="25:30" ht="15">
      <c r="Y116" s="4">
        <v>9006</v>
      </c>
      <c r="Z116" s="5" t="s">
        <v>175</v>
      </c>
      <c r="AA116" t="s">
        <v>188</v>
      </c>
      <c r="AB116" s="4">
        <v>6223</v>
      </c>
      <c r="AC116" s="5" t="s">
        <v>170</v>
      </c>
      <c r="AD116" t="s">
        <v>185</v>
      </c>
    </row>
    <row r="117" spans="25:30" ht="15">
      <c r="Y117" s="4">
        <v>9007</v>
      </c>
      <c r="Z117" s="5" t="s">
        <v>176</v>
      </c>
      <c r="AA117" t="s">
        <v>188</v>
      </c>
      <c r="AB117" s="4">
        <v>6224</v>
      </c>
      <c r="AC117" s="5" t="s">
        <v>126</v>
      </c>
      <c r="AD117" t="s">
        <v>185</v>
      </c>
    </row>
    <row r="118" spans="25:30" ht="15">
      <c r="Y118" s="4">
        <v>9008</v>
      </c>
      <c r="Z118" s="5" t="s">
        <v>177</v>
      </c>
      <c r="AA118" t="s">
        <v>188</v>
      </c>
      <c r="AB118" s="4">
        <v>6225</v>
      </c>
      <c r="AC118" s="5" t="s">
        <v>127</v>
      </c>
      <c r="AD118" t="s">
        <v>185</v>
      </c>
    </row>
    <row r="119" spans="25:30" ht="15">
      <c r="Y119" s="4">
        <v>9009</v>
      </c>
      <c r="Z119" s="5" t="s">
        <v>178</v>
      </c>
      <c r="AA119" t="s">
        <v>188</v>
      </c>
      <c r="AB119" s="4">
        <v>6226</v>
      </c>
      <c r="AC119" s="5" t="s">
        <v>128</v>
      </c>
      <c r="AD119" t="s">
        <v>185</v>
      </c>
    </row>
    <row r="120" spans="25:30" ht="15">
      <c r="Y120" s="4">
        <v>9010</v>
      </c>
      <c r="Z120" s="5" t="s">
        <v>155</v>
      </c>
      <c r="AA120" t="s">
        <v>188</v>
      </c>
      <c r="AB120" s="4">
        <v>6227</v>
      </c>
      <c r="AC120" s="5" t="s">
        <v>129</v>
      </c>
      <c r="AD120" t="s">
        <v>185</v>
      </c>
    </row>
    <row r="121" spans="25:30" ht="15">
      <c r="Y121" s="4">
        <v>9011</v>
      </c>
      <c r="Z121" s="5" t="s">
        <v>156</v>
      </c>
      <c r="AA121" t="s">
        <v>188</v>
      </c>
      <c r="AB121" s="4">
        <v>7201</v>
      </c>
      <c r="AC121" s="5" t="s">
        <v>171</v>
      </c>
      <c r="AD121" t="s">
        <v>186</v>
      </c>
    </row>
    <row r="122" spans="25:30" ht="15">
      <c r="Y122" s="4">
        <v>9012</v>
      </c>
      <c r="Z122" s="5" t="s">
        <v>37</v>
      </c>
      <c r="AA122" t="s">
        <v>188</v>
      </c>
      <c r="AB122" s="4">
        <v>7202</v>
      </c>
      <c r="AC122" s="5" t="s">
        <v>130</v>
      </c>
      <c r="AD122" t="s">
        <v>186</v>
      </c>
    </row>
    <row r="123" spans="28:30" ht="15">
      <c r="AB123" s="4">
        <v>7203</v>
      </c>
      <c r="AC123" s="5" t="s">
        <v>131</v>
      </c>
      <c r="AD123" t="s">
        <v>186</v>
      </c>
    </row>
    <row r="124" spans="28:30" ht="15">
      <c r="AB124" s="4">
        <v>7204</v>
      </c>
      <c r="AC124" s="5" t="s">
        <v>132</v>
      </c>
      <c r="AD124" t="s">
        <v>186</v>
      </c>
    </row>
    <row r="125" spans="28:30" ht="15">
      <c r="AB125" s="4">
        <v>7205</v>
      </c>
      <c r="AC125" s="5" t="s">
        <v>133</v>
      </c>
      <c r="AD125" t="s">
        <v>186</v>
      </c>
    </row>
    <row r="126" spans="28:30" ht="15">
      <c r="AB126" s="4">
        <v>7206</v>
      </c>
      <c r="AC126" s="5" t="s">
        <v>134</v>
      </c>
      <c r="AD126" t="s">
        <v>186</v>
      </c>
    </row>
    <row r="127" spans="28:30" ht="15">
      <c r="AB127" s="4">
        <v>7207</v>
      </c>
      <c r="AC127" s="5" t="s">
        <v>135</v>
      </c>
      <c r="AD127" t="s">
        <v>186</v>
      </c>
    </row>
    <row r="128" spans="28:30" ht="15">
      <c r="AB128" s="4">
        <v>7208</v>
      </c>
      <c r="AC128" s="5" t="s">
        <v>136</v>
      </c>
      <c r="AD128" t="s">
        <v>186</v>
      </c>
    </row>
    <row r="129" spans="28:30" ht="15">
      <c r="AB129" s="4">
        <v>7209</v>
      </c>
      <c r="AC129" s="5" t="s">
        <v>172</v>
      </c>
      <c r="AD129" t="s">
        <v>186</v>
      </c>
    </row>
    <row r="130" spans="28:30" ht="15">
      <c r="AB130" s="4">
        <v>7210</v>
      </c>
      <c r="AC130" s="5" t="s">
        <v>173</v>
      </c>
      <c r="AD130" t="s">
        <v>186</v>
      </c>
    </row>
    <row r="131" spans="28:30" ht="15">
      <c r="AB131" s="4">
        <v>7211</v>
      </c>
      <c r="AC131" s="5" t="s">
        <v>137</v>
      </c>
      <c r="AD131" t="s">
        <v>186</v>
      </c>
    </row>
    <row r="132" spans="28:30" ht="15">
      <c r="AB132" s="4">
        <v>7212</v>
      </c>
      <c r="AC132" s="5" t="s">
        <v>138</v>
      </c>
      <c r="AD132" t="s">
        <v>186</v>
      </c>
    </row>
    <row r="133" spans="28:30" ht="15">
      <c r="AB133" s="4">
        <v>7213</v>
      </c>
      <c r="AC133" s="5" t="s">
        <v>139</v>
      </c>
      <c r="AD133" t="s">
        <v>186</v>
      </c>
    </row>
    <row r="134" spans="28:30" ht="15">
      <c r="AB134" s="4">
        <v>7214</v>
      </c>
      <c r="AC134" s="5" t="s">
        <v>174</v>
      </c>
      <c r="AD134" t="s">
        <v>186</v>
      </c>
    </row>
    <row r="135" spans="28:30" ht="15">
      <c r="AB135" s="4">
        <v>7215</v>
      </c>
      <c r="AC135" s="5" t="s">
        <v>140</v>
      </c>
      <c r="AD135" t="s">
        <v>186</v>
      </c>
    </row>
    <row r="136" spans="28:30" ht="15">
      <c r="AB136" s="4">
        <v>7216</v>
      </c>
      <c r="AC136" s="5" t="s">
        <v>141</v>
      </c>
      <c r="AD136" t="s">
        <v>186</v>
      </c>
    </row>
    <row r="137" spans="28:30" ht="15">
      <c r="AB137" s="4">
        <v>7217</v>
      </c>
      <c r="AC137" s="5" t="s">
        <v>142</v>
      </c>
      <c r="AD137" t="s">
        <v>186</v>
      </c>
    </row>
    <row r="138" spans="28:30" ht="15">
      <c r="AB138" s="4">
        <v>8201</v>
      </c>
      <c r="AC138" s="5" t="s">
        <v>143</v>
      </c>
      <c r="AD138" t="s">
        <v>187</v>
      </c>
    </row>
    <row r="139" spans="28:30" ht="15">
      <c r="AB139" s="4">
        <v>8202</v>
      </c>
      <c r="AC139" s="5" t="s">
        <v>144</v>
      </c>
      <c r="AD139" t="s">
        <v>187</v>
      </c>
    </row>
    <row r="140" spans="28:30" ht="15">
      <c r="AB140" s="4">
        <v>8203</v>
      </c>
      <c r="AC140" s="5" t="s">
        <v>145</v>
      </c>
      <c r="AD140" t="s">
        <v>187</v>
      </c>
    </row>
    <row r="141" spans="28:30" ht="15">
      <c r="AB141" s="4">
        <v>8204</v>
      </c>
      <c r="AC141" s="5" t="s">
        <v>34</v>
      </c>
      <c r="AD141" t="s">
        <v>187</v>
      </c>
    </row>
    <row r="142" spans="28:30" ht="15">
      <c r="AB142" s="4">
        <v>8205</v>
      </c>
      <c r="AC142" s="5" t="s">
        <v>146</v>
      </c>
      <c r="AD142" t="s">
        <v>187</v>
      </c>
    </row>
    <row r="143" spans="28:30" ht="15">
      <c r="AB143" s="4">
        <v>8206</v>
      </c>
      <c r="AC143" s="5" t="s">
        <v>147</v>
      </c>
      <c r="AD143" t="s">
        <v>187</v>
      </c>
    </row>
    <row r="144" spans="28:30" ht="15">
      <c r="AB144" s="4">
        <v>8207</v>
      </c>
      <c r="AC144" s="5" t="s">
        <v>148</v>
      </c>
      <c r="AD144" t="s">
        <v>187</v>
      </c>
    </row>
    <row r="145" spans="28:30" ht="15">
      <c r="AB145" s="4">
        <v>9999</v>
      </c>
      <c r="AC145" s="5" t="s">
        <v>149</v>
      </c>
      <c r="AD145" t="s">
        <v>188</v>
      </c>
    </row>
    <row r="146" spans="28:30" ht="15">
      <c r="AB146" s="4">
        <v>9001</v>
      </c>
      <c r="AC146" s="5" t="s">
        <v>150</v>
      </c>
      <c r="AD146" t="s">
        <v>188</v>
      </c>
    </row>
    <row r="147" spans="28:30" ht="15">
      <c r="AB147" s="4">
        <v>9002</v>
      </c>
      <c r="AC147" s="5" t="s">
        <v>151</v>
      </c>
      <c r="AD147" t="s">
        <v>188</v>
      </c>
    </row>
    <row r="148" spans="28:30" ht="15">
      <c r="AB148" s="4">
        <v>9003</v>
      </c>
      <c r="AC148" s="5" t="s">
        <v>152</v>
      </c>
      <c r="AD148" t="s">
        <v>188</v>
      </c>
    </row>
    <row r="149" spans="28:30" ht="15">
      <c r="AB149" s="4">
        <v>9004</v>
      </c>
      <c r="AC149" s="5" t="s">
        <v>153</v>
      </c>
      <c r="AD149" t="s">
        <v>188</v>
      </c>
    </row>
    <row r="150" spans="28:30" ht="15">
      <c r="AB150" s="4">
        <v>9005</v>
      </c>
      <c r="AC150" s="5" t="s">
        <v>154</v>
      </c>
      <c r="AD150" t="s">
        <v>188</v>
      </c>
    </row>
    <row r="151" spans="28:30" ht="15">
      <c r="AB151" s="4">
        <v>9006</v>
      </c>
      <c r="AC151" s="5" t="s">
        <v>175</v>
      </c>
      <c r="AD151" t="s">
        <v>188</v>
      </c>
    </row>
    <row r="152" spans="28:30" ht="15">
      <c r="AB152" s="4">
        <v>9007</v>
      </c>
      <c r="AC152" s="5" t="s">
        <v>176</v>
      </c>
      <c r="AD152" t="s">
        <v>188</v>
      </c>
    </row>
    <row r="153" spans="28:30" ht="15">
      <c r="AB153" s="4">
        <v>9008</v>
      </c>
      <c r="AC153" s="5" t="s">
        <v>177</v>
      </c>
      <c r="AD153" t="s">
        <v>188</v>
      </c>
    </row>
    <row r="154" spans="28:30" ht="15">
      <c r="AB154" s="4">
        <v>9009</v>
      </c>
      <c r="AC154" s="5" t="s">
        <v>178</v>
      </c>
      <c r="AD154" t="s">
        <v>188</v>
      </c>
    </row>
    <row r="155" spans="28:30" ht="15">
      <c r="AB155" s="4">
        <v>9010</v>
      </c>
      <c r="AC155" s="5" t="s">
        <v>155</v>
      </c>
      <c r="AD155" t="s">
        <v>188</v>
      </c>
    </row>
    <row r="156" spans="28:30" ht="15">
      <c r="AB156" s="4">
        <v>9011</v>
      </c>
      <c r="AC156" s="5" t="s">
        <v>156</v>
      </c>
      <c r="AD156" t="s">
        <v>188</v>
      </c>
    </row>
    <row r="157" spans="28:30" ht="15">
      <c r="AB157" s="4">
        <v>9012</v>
      </c>
      <c r="AC157" s="5" t="s">
        <v>37</v>
      </c>
      <c r="AD157" t="s">
        <v>188</v>
      </c>
    </row>
  </sheetData>
  <sheetProtection/>
  <mergeCells count="31">
    <mergeCell ref="A41:D41"/>
    <mergeCell ref="H41:K41"/>
    <mergeCell ref="L41:R41"/>
    <mergeCell ref="S41:X41"/>
    <mergeCell ref="U4:U5"/>
    <mergeCell ref="V4:V5"/>
    <mergeCell ref="W4:W5"/>
    <mergeCell ref="X4:X5"/>
    <mergeCell ref="AF4:AO4"/>
    <mergeCell ref="L4:L5"/>
    <mergeCell ref="M4:M5"/>
    <mergeCell ref="N4:N5"/>
    <mergeCell ref="O4:O5"/>
    <mergeCell ref="P4:S4"/>
    <mergeCell ref="T4:T5"/>
    <mergeCell ref="F4:F5"/>
    <mergeCell ref="G4:G5"/>
    <mergeCell ref="H4:H5"/>
    <mergeCell ref="I4:I5"/>
    <mergeCell ref="J4:J5"/>
    <mergeCell ref="K4:K5"/>
    <mergeCell ref="A1:I1"/>
    <mergeCell ref="J1:X1"/>
    <mergeCell ref="A2:I2"/>
    <mergeCell ref="J2:X2"/>
    <mergeCell ref="AF3:AO3"/>
    <mergeCell ref="A4:A5"/>
    <mergeCell ref="B4:B5"/>
    <mergeCell ref="C4:C5"/>
    <mergeCell ref="D4:D5"/>
    <mergeCell ref="E4:E5"/>
  </mergeCells>
  <printOptions/>
  <pageMargins left="1.1023622047244095" right="0" top="0.5118110236220472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194"/>
  <sheetViews>
    <sheetView zoomScale="115" zoomScaleNormal="115" zoomScalePageLayoutView="0" workbookViewId="0" topLeftCell="A1">
      <selection activeCell="N6" sqref="N6:O75"/>
    </sheetView>
  </sheetViews>
  <sheetFormatPr defaultColWidth="9.140625" defaultRowHeight="12.75"/>
  <cols>
    <col min="1" max="1" width="3.57421875" style="0" customWidth="1"/>
    <col min="2" max="2" width="26.140625" style="0" hidden="1" customWidth="1"/>
    <col min="3" max="3" width="6.00390625" style="0" customWidth="1"/>
    <col min="4" max="4" width="10.00390625" style="0" customWidth="1"/>
    <col min="5" max="7" width="10.00390625" style="0" hidden="1" customWidth="1"/>
    <col min="8" max="8" width="31.57421875" style="14" customWidth="1"/>
    <col min="9" max="9" width="11.8515625" style="0" customWidth="1"/>
    <col min="10" max="10" width="34.421875" style="0" customWidth="1"/>
    <col min="11" max="11" width="5.7109375" style="0" customWidth="1"/>
    <col min="12" max="12" width="7.421875" style="0" customWidth="1"/>
    <col min="13" max="13" width="9.140625" style="18" hidden="1" customWidth="1"/>
    <col min="14" max="14" width="24.8515625" style="21" customWidth="1"/>
    <col min="15" max="15" width="12.421875" style="9" customWidth="1"/>
    <col min="16" max="16" width="6.140625" style="0" customWidth="1"/>
    <col min="17" max="17" width="5.421875" style="0" customWidth="1"/>
    <col min="18" max="18" width="6.140625" style="0" customWidth="1"/>
    <col min="19" max="19" width="6.57421875" style="0" customWidth="1"/>
    <col min="20" max="20" width="6.00390625" style="0" customWidth="1"/>
    <col min="21" max="21" width="5.57421875" style="0" customWidth="1"/>
    <col min="22" max="22" width="7.57421875" style="102" customWidth="1"/>
    <col min="23" max="24" width="7.7109375" style="0" customWidth="1"/>
    <col min="25" max="25" width="5.57421875" style="0" hidden="1" customWidth="1"/>
    <col min="26" max="26" width="29.140625" style="0" hidden="1" customWidth="1"/>
    <col min="27" max="27" width="11.8515625" style="0" hidden="1" customWidth="1"/>
    <col min="28" max="28" width="5.57421875" style="0" hidden="1" customWidth="1"/>
    <col min="29" max="29" width="29.140625" style="0" hidden="1" customWidth="1"/>
    <col min="30" max="30" width="11.8515625" style="0" hidden="1" customWidth="1"/>
    <col min="31" max="31" width="18.8515625" style="0" customWidth="1"/>
    <col min="32" max="39" width="0" style="0" hidden="1" customWidth="1"/>
  </cols>
  <sheetData>
    <row r="1" spans="1:24" s="1" customFormat="1" ht="15.75">
      <c r="A1" s="168" t="s">
        <v>11</v>
      </c>
      <c r="B1" s="168"/>
      <c r="C1" s="168"/>
      <c r="D1" s="168"/>
      <c r="E1" s="168"/>
      <c r="F1" s="168"/>
      <c r="G1" s="168"/>
      <c r="H1" s="168"/>
      <c r="I1" s="168"/>
      <c r="J1" s="169" t="s">
        <v>663</v>
      </c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</row>
    <row r="2" spans="1:24" s="1" customFormat="1" ht="15.75">
      <c r="A2" s="169" t="s">
        <v>13</v>
      </c>
      <c r="B2" s="169"/>
      <c r="C2" s="169"/>
      <c r="D2" s="169"/>
      <c r="E2" s="169"/>
      <c r="F2" s="169"/>
      <c r="G2" s="169"/>
      <c r="H2" s="169"/>
      <c r="I2" s="169"/>
      <c r="J2" s="169" t="s">
        <v>446</v>
      </c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</row>
    <row r="3" spans="8:41" s="1" customFormat="1" ht="18.75">
      <c r="H3" s="13"/>
      <c r="M3" s="17"/>
      <c r="N3" s="20"/>
      <c r="O3" s="9"/>
      <c r="V3" s="99"/>
      <c r="AF3" s="160"/>
      <c r="AG3" s="160"/>
      <c r="AH3" s="160"/>
      <c r="AI3" s="160"/>
      <c r="AJ3" s="160"/>
      <c r="AK3" s="160"/>
      <c r="AL3" s="160"/>
      <c r="AM3" s="160"/>
      <c r="AN3" s="160"/>
      <c r="AO3" s="160"/>
    </row>
    <row r="4" spans="1:41" s="2" customFormat="1" ht="15.75" customHeight="1">
      <c r="A4" s="165" t="s">
        <v>17</v>
      </c>
      <c r="B4" s="165" t="s">
        <v>19</v>
      </c>
      <c r="C4" s="165" t="s">
        <v>1</v>
      </c>
      <c r="D4" s="165" t="s">
        <v>0</v>
      </c>
      <c r="E4" s="165" t="s">
        <v>539</v>
      </c>
      <c r="F4" s="165" t="s">
        <v>540</v>
      </c>
      <c r="G4" s="165" t="s">
        <v>541</v>
      </c>
      <c r="H4" s="175" t="s">
        <v>2</v>
      </c>
      <c r="I4" s="165" t="s">
        <v>4</v>
      </c>
      <c r="J4" s="165" t="s">
        <v>5</v>
      </c>
      <c r="K4" s="165" t="s">
        <v>6</v>
      </c>
      <c r="L4" s="165" t="s">
        <v>3</v>
      </c>
      <c r="M4" s="172" t="s">
        <v>21</v>
      </c>
      <c r="N4" s="173" t="s">
        <v>21</v>
      </c>
      <c r="O4" s="174" t="s">
        <v>23</v>
      </c>
      <c r="P4" s="166" t="s">
        <v>7</v>
      </c>
      <c r="Q4" s="166"/>
      <c r="R4" s="166"/>
      <c r="S4" s="166"/>
      <c r="T4" s="165" t="s">
        <v>1246</v>
      </c>
      <c r="U4" s="165" t="s">
        <v>10</v>
      </c>
      <c r="V4" s="170" t="s">
        <v>1243</v>
      </c>
      <c r="W4" s="165" t="s">
        <v>20</v>
      </c>
      <c r="X4" s="165" t="s">
        <v>12</v>
      </c>
      <c r="AE4" s="78"/>
      <c r="AF4" s="161"/>
      <c r="AG4" s="162"/>
      <c r="AH4" s="162"/>
      <c r="AI4" s="162"/>
      <c r="AJ4" s="162"/>
      <c r="AK4" s="162"/>
      <c r="AL4" s="162"/>
      <c r="AM4" s="162"/>
      <c r="AN4" s="162"/>
      <c r="AO4" s="162"/>
    </row>
    <row r="5" spans="1:33" s="2" customFormat="1" ht="42" customHeight="1">
      <c r="A5" s="165"/>
      <c r="B5" s="165"/>
      <c r="C5" s="165"/>
      <c r="D5" s="165"/>
      <c r="E5" s="165"/>
      <c r="F5" s="165"/>
      <c r="G5" s="165"/>
      <c r="H5" s="175"/>
      <c r="I5" s="165"/>
      <c r="J5" s="165"/>
      <c r="K5" s="165"/>
      <c r="L5" s="165"/>
      <c r="M5" s="172"/>
      <c r="N5" s="173"/>
      <c r="O5" s="174"/>
      <c r="P5" s="7" t="s">
        <v>8</v>
      </c>
      <c r="Q5" s="6" t="s">
        <v>15</v>
      </c>
      <c r="R5" s="6" t="s">
        <v>661</v>
      </c>
      <c r="S5" s="6" t="s">
        <v>16</v>
      </c>
      <c r="T5" s="165"/>
      <c r="U5" s="165"/>
      <c r="V5" s="171"/>
      <c r="W5" s="165"/>
      <c r="X5" s="165"/>
      <c r="AF5" s="79" t="s">
        <v>1244</v>
      </c>
      <c r="AG5" s="79" t="s">
        <v>1245</v>
      </c>
    </row>
    <row r="6" spans="1:33" s="2" customFormat="1" ht="17.25" customHeight="1">
      <c r="A6" s="6">
        <v>1</v>
      </c>
      <c r="B6" s="6" t="s">
        <v>179</v>
      </c>
      <c r="C6" s="50">
        <v>27</v>
      </c>
      <c r="D6" s="50" t="s">
        <v>491</v>
      </c>
      <c r="E6" s="8" t="s">
        <v>1338</v>
      </c>
      <c r="F6" s="8" t="s">
        <v>1283</v>
      </c>
      <c r="G6" s="8" t="s">
        <v>236</v>
      </c>
      <c r="H6" s="24" t="s">
        <v>1339</v>
      </c>
      <c r="I6" s="97">
        <v>38566</v>
      </c>
      <c r="J6" s="8" t="s">
        <v>1157</v>
      </c>
      <c r="K6" s="98" t="s">
        <v>24</v>
      </c>
      <c r="L6" s="53" t="s">
        <v>25</v>
      </c>
      <c r="M6" s="27">
        <v>4201</v>
      </c>
      <c r="N6" s="24" t="s">
        <v>84</v>
      </c>
      <c r="O6" s="12" t="s">
        <v>183</v>
      </c>
      <c r="P6" s="47">
        <v>10</v>
      </c>
      <c r="Q6" s="47">
        <v>8</v>
      </c>
      <c r="R6" s="47">
        <v>10</v>
      </c>
      <c r="S6" s="47">
        <v>8.25</v>
      </c>
      <c r="T6" s="76">
        <v>8</v>
      </c>
      <c r="U6" s="47"/>
      <c r="V6" s="92">
        <f aca="true" t="shared" si="0" ref="V6:V37">SUM(S6,T6,T6)</f>
        <v>24.25</v>
      </c>
      <c r="W6" s="47">
        <v>44.5</v>
      </c>
      <c r="X6" s="6"/>
      <c r="Y6" s="28">
        <v>1208</v>
      </c>
      <c r="Z6" s="5" t="s">
        <v>44</v>
      </c>
      <c r="AA6" t="s">
        <v>180</v>
      </c>
      <c r="AF6" s="76">
        <v>171</v>
      </c>
      <c r="AG6" s="76">
        <v>6</v>
      </c>
    </row>
    <row r="7" spans="1:33" s="2" customFormat="1" ht="17.25" customHeight="1">
      <c r="A7" s="6">
        <v>2</v>
      </c>
      <c r="B7" s="6" t="s">
        <v>179</v>
      </c>
      <c r="C7" s="50">
        <v>25</v>
      </c>
      <c r="D7" s="50" t="s">
        <v>592</v>
      </c>
      <c r="E7" s="8" t="s">
        <v>1255</v>
      </c>
      <c r="F7" s="8" t="s">
        <v>1268</v>
      </c>
      <c r="G7" s="8" t="s">
        <v>1266</v>
      </c>
      <c r="H7" s="24" t="s">
        <v>1269</v>
      </c>
      <c r="I7" s="97">
        <v>38449</v>
      </c>
      <c r="J7" s="8" t="s">
        <v>1157</v>
      </c>
      <c r="K7" s="98" t="s">
        <v>24</v>
      </c>
      <c r="L7" s="53" t="s">
        <v>25</v>
      </c>
      <c r="M7" s="27">
        <v>3208</v>
      </c>
      <c r="N7" s="24" t="s">
        <v>80</v>
      </c>
      <c r="O7" s="12" t="s">
        <v>182</v>
      </c>
      <c r="P7" s="47">
        <v>10</v>
      </c>
      <c r="Q7" s="47">
        <v>6.75</v>
      </c>
      <c r="R7" s="47">
        <v>9.5</v>
      </c>
      <c r="S7" s="47">
        <v>8.75</v>
      </c>
      <c r="T7" s="76">
        <v>7.5</v>
      </c>
      <c r="U7" s="47"/>
      <c r="V7" s="92">
        <f t="shared" si="0"/>
        <v>23.75</v>
      </c>
      <c r="W7" s="47">
        <v>43.75</v>
      </c>
      <c r="X7" s="6"/>
      <c r="Y7" s="4">
        <v>1209</v>
      </c>
      <c r="Z7" s="5" t="s">
        <v>45</v>
      </c>
      <c r="AA7" t="s">
        <v>180</v>
      </c>
      <c r="AF7" s="76">
        <v>172</v>
      </c>
      <c r="AG7" s="76">
        <v>3.5</v>
      </c>
    </row>
    <row r="8" spans="1:33" s="2" customFormat="1" ht="17.25" customHeight="1">
      <c r="A8" s="6">
        <v>3</v>
      </c>
      <c r="B8" s="6" t="s">
        <v>179</v>
      </c>
      <c r="C8" s="50">
        <v>25</v>
      </c>
      <c r="D8" s="50" t="s">
        <v>581</v>
      </c>
      <c r="E8" s="8" t="s">
        <v>1255</v>
      </c>
      <c r="F8" s="8" t="s">
        <v>234</v>
      </c>
      <c r="G8" s="8" t="s">
        <v>1266</v>
      </c>
      <c r="H8" s="24" t="s">
        <v>1270</v>
      </c>
      <c r="I8" s="97">
        <v>38395</v>
      </c>
      <c r="J8" s="8" t="s">
        <v>1157</v>
      </c>
      <c r="K8" s="98" t="s">
        <v>24</v>
      </c>
      <c r="L8" s="53" t="s">
        <v>25</v>
      </c>
      <c r="M8" s="27">
        <v>4204</v>
      </c>
      <c r="N8" s="24" t="s">
        <v>85</v>
      </c>
      <c r="O8" s="12" t="s">
        <v>183</v>
      </c>
      <c r="P8" s="47">
        <v>10</v>
      </c>
      <c r="Q8" s="47">
        <v>8.5</v>
      </c>
      <c r="R8" s="47">
        <v>10</v>
      </c>
      <c r="S8" s="47">
        <v>9.5</v>
      </c>
      <c r="T8" s="76">
        <v>7</v>
      </c>
      <c r="U8" s="47"/>
      <c r="V8" s="92">
        <f t="shared" si="0"/>
        <v>23.5</v>
      </c>
      <c r="W8" s="47">
        <v>47.5</v>
      </c>
      <c r="X8" s="6"/>
      <c r="Y8" s="4">
        <v>1211</v>
      </c>
      <c r="Z8" s="5" t="s">
        <v>46</v>
      </c>
      <c r="AA8" t="s">
        <v>180</v>
      </c>
      <c r="AF8" s="76">
        <v>173</v>
      </c>
      <c r="AG8" s="76">
        <v>7.5</v>
      </c>
    </row>
    <row r="9" spans="1:33" s="2" customFormat="1" ht="17.25" customHeight="1">
      <c r="A9" s="6">
        <v>4</v>
      </c>
      <c r="B9" s="6" t="s">
        <v>179</v>
      </c>
      <c r="C9" s="50">
        <v>25</v>
      </c>
      <c r="D9" s="50" t="s">
        <v>604</v>
      </c>
      <c r="E9" s="8" t="s">
        <v>1255</v>
      </c>
      <c r="F9" s="8" t="s">
        <v>1256</v>
      </c>
      <c r="G9" s="8" t="s">
        <v>235</v>
      </c>
      <c r="H9" s="24" t="s">
        <v>1257</v>
      </c>
      <c r="I9" s="97">
        <v>38468</v>
      </c>
      <c r="J9" s="8" t="s">
        <v>1157</v>
      </c>
      <c r="K9" s="98" t="s">
        <v>24</v>
      </c>
      <c r="L9" s="53" t="s">
        <v>25</v>
      </c>
      <c r="M9" s="27">
        <v>3208</v>
      </c>
      <c r="N9" s="24" t="s">
        <v>80</v>
      </c>
      <c r="O9" s="12" t="s">
        <v>182</v>
      </c>
      <c r="P9" s="47">
        <v>10</v>
      </c>
      <c r="Q9" s="47">
        <v>7</v>
      </c>
      <c r="R9" s="47">
        <v>9.75</v>
      </c>
      <c r="S9" s="47">
        <v>7.75</v>
      </c>
      <c r="T9" s="76">
        <v>7.5</v>
      </c>
      <c r="U9" s="47"/>
      <c r="V9" s="92">
        <f t="shared" si="0"/>
        <v>22.75</v>
      </c>
      <c r="W9" s="47">
        <v>42.25</v>
      </c>
      <c r="X9" s="6"/>
      <c r="Y9" s="4">
        <v>1212</v>
      </c>
      <c r="Z9" s="5" t="s">
        <v>47</v>
      </c>
      <c r="AA9" t="s">
        <v>180</v>
      </c>
      <c r="AF9" s="76">
        <v>174</v>
      </c>
      <c r="AG9" s="76">
        <v>2.5</v>
      </c>
    </row>
    <row r="10" spans="1:33" s="2" customFormat="1" ht="17.25" customHeight="1">
      <c r="A10" s="6">
        <v>5</v>
      </c>
      <c r="B10" s="6" t="s">
        <v>179</v>
      </c>
      <c r="C10" s="50">
        <v>29</v>
      </c>
      <c r="D10" s="50" t="s">
        <v>210</v>
      </c>
      <c r="E10" s="8" t="s">
        <v>1308</v>
      </c>
      <c r="F10" s="8" t="s">
        <v>1406</v>
      </c>
      <c r="G10" s="8" t="s">
        <v>1407</v>
      </c>
      <c r="H10" s="24" t="s">
        <v>1408</v>
      </c>
      <c r="I10" s="97">
        <v>38629</v>
      </c>
      <c r="J10" s="8" t="s">
        <v>1352</v>
      </c>
      <c r="K10" s="98" t="s">
        <v>24</v>
      </c>
      <c r="L10" s="53" t="s">
        <v>1151</v>
      </c>
      <c r="M10" s="27">
        <v>7201</v>
      </c>
      <c r="N10" s="24" t="s">
        <v>171</v>
      </c>
      <c r="O10" s="12" t="s">
        <v>186</v>
      </c>
      <c r="P10" s="47">
        <v>9</v>
      </c>
      <c r="Q10" s="47">
        <v>8.25</v>
      </c>
      <c r="R10" s="47">
        <v>9.25</v>
      </c>
      <c r="S10" s="47">
        <v>9.5</v>
      </c>
      <c r="T10" s="77">
        <v>6.5</v>
      </c>
      <c r="U10" s="47"/>
      <c r="V10" s="92">
        <f t="shared" si="0"/>
        <v>22.5</v>
      </c>
      <c r="W10" s="47">
        <v>45.5</v>
      </c>
      <c r="X10" s="8"/>
      <c r="Y10" s="4">
        <v>1207</v>
      </c>
      <c r="Z10" s="5" t="s">
        <v>43</v>
      </c>
      <c r="AA10" t="s">
        <v>180</v>
      </c>
      <c r="AF10" s="76">
        <v>175</v>
      </c>
      <c r="AG10" s="76">
        <v>3.75</v>
      </c>
    </row>
    <row r="11" spans="1:33" s="2" customFormat="1" ht="17.25" customHeight="1">
      <c r="A11" s="6">
        <v>6</v>
      </c>
      <c r="B11" s="6" t="s">
        <v>179</v>
      </c>
      <c r="C11" s="50">
        <v>26</v>
      </c>
      <c r="D11" s="50" t="s">
        <v>597</v>
      </c>
      <c r="E11" s="8" t="s">
        <v>1303</v>
      </c>
      <c r="F11" s="8" t="s">
        <v>1326</v>
      </c>
      <c r="G11" s="8" t="s">
        <v>277</v>
      </c>
      <c r="H11" s="24" t="s">
        <v>1327</v>
      </c>
      <c r="I11" s="97">
        <v>38565</v>
      </c>
      <c r="J11" s="8" t="s">
        <v>1157</v>
      </c>
      <c r="K11" s="98" t="s">
        <v>24</v>
      </c>
      <c r="L11" s="53" t="s">
        <v>25</v>
      </c>
      <c r="M11" s="27">
        <v>4201</v>
      </c>
      <c r="N11" s="24" t="s">
        <v>84</v>
      </c>
      <c r="O11" s="12" t="s">
        <v>183</v>
      </c>
      <c r="P11" s="47">
        <v>9.25</v>
      </c>
      <c r="Q11" s="47">
        <v>6.25</v>
      </c>
      <c r="R11" s="47">
        <v>10</v>
      </c>
      <c r="S11" s="47">
        <v>8.75</v>
      </c>
      <c r="T11" s="76">
        <v>6.75</v>
      </c>
      <c r="U11" s="47"/>
      <c r="V11" s="92">
        <f t="shared" si="0"/>
        <v>22.25</v>
      </c>
      <c r="W11" s="47">
        <v>43</v>
      </c>
      <c r="X11" s="6"/>
      <c r="Y11" s="4">
        <v>1213</v>
      </c>
      <c r="Z11" s="5" t="s">
        <v>48</v>
      </c>
      <c r="AA11" t="s">
        <v>180</v>
      </c>
      <c r="AF11" s="76">
        <v>176</v>
      </c>
      <c r="AG11" s="76">
        <v>5</v>
      </c>
    </row>
    <row r="12" spans="1:33" s="2" customFormat="1" ht="17.25" customHeight="1">
      <c r="A12" s="6">
        <v>7</v>
      </c>
      <c r="B12" s="6" t="s">
        <v>179</v>
      </c>
      <c r="C12" s="50">
        <v>25</v>
      </c>
      <c r="D12" s="50" t="s">
        <v>587</v>
      </c>
      <c r="E12" s="8" t="s">
        <v>1264</v>
      </c>
      <c r="F12" s="8" t="s">
        <v>1265</v>
      </c>
      <c r="G12" s="8" t="s">
        <v>1266</v>
      </c>
      <c r="H12" s="24" t="s">
        <v>1267</v>
      </c>
      <c r="I12" s="97">
        <v>38660</v>
      </c>
      <c r="J12" s="8" t="s">
        <v>1157</v>
      </c>
      <c r="K12" s="98" t="s">
        <v>24</v>
      </c>
      <c r="L12" s="53" t="s">
        <v>25</v>
      </c>
      <c r="M12" s="27">
        <v>4205</v>
      </c>
      <c r="N12" s="24" t="s">
        <v>76</v>
      </c>
      <c r="O12" s="12" t="s">
        <v>183</v>
      </c>
      <c r="P12" s="47">
        <v>10</v>
      </c>
      <c r="Q12" s="47">
        <v>7</v>
      </c>
      <c r="R12" s="47">
        <v>10</v>
      </c>
      <c r="S12" s="47">
        <v>9</v>
      </c>
      <c r="T12" s="76">
        <v>6.5</v>
      </c>
      <c r="U12" s="47"/>
      <c r="V12" s="92">
        <f t="shared" si="0"/>
        <v>22</v>
      </c>
      <c r="W12" s="47">
        <v>45</v>
      </c>
      <c r="X12" s="6"/>
      <c r="Y12" s="31">
        <v>1214</v>
      </c>
      <c r="Z12" s="5" t="s">
        <v>49</v>
      </c>
      <c r="AA12" t="s">
        <v>180</v>
      </c>
      <c r="AF12" s="76">
        <v>177</v>
      </c>
      <c r="AG12" s="76">
        <v>5.25</v>
      </c>
    </row>
    <row r="13" spans="1:33" s="2" customFormat="1" ht="17.25" customHeight="1">
      <c r="A13" s="6">
        <v>8</v>
      </c>
      <c r="B13" s="6" t="s">
        <v>179</v>
      </c>
      <c r="C13" s="50">
        <v>26</v>
      </c>
      <c r="D13" s="50" t="s">
        <v>513</v>
      </c>
      <c r="E13" s="8" t="s">
        <v>1250</v>
      </c>
      <c r="F13" s="8" t="s">
        <v>363</v>
      </c>
      <c r="G13" s="8" t="s">
        <v>1268</v>
      </c>
      <c r="H13" s="24" t="s">
        <v>1290</v>
      </c>
      <c r="I13" s="97">
        <v>38489</v>
      </c>
      <c r="J13" s="8" t="s">
        <v>1159</v>
      </c>
      <c r="K13" s="98" t="s">
        <v>24</v>
      </c>
      <c r="L13" s="53" t="s">
        <v>25</v>
      </c>
      <c r="M13" s="27">
        <v>4203</v>
      </c>
      <c r="N13" s="24" t="s">
        <v>162</v>
      </c>
      <c r="O13" s="12" t="s">
        <v>183</v>
      </c>
      <c r="P13" s="47">
        <v>10</v>
      </c>
      <c r="Q13" s="47">
        <v>8</v>
      </c>
      <c r="R13" s="47">
        <v>10</v>
      </c>
      <c r="S13" s="47">
        <v>8.25</v>
      </c>
      <c r="T13" s="76">
        <v>6.75</v>
      </c>
      <c r="U13" s="47"/>
      <c r="V13" s="92">
        <f t="shared" si="0"/>
        <v>21.75</v>
      </c>
      <c r="W13" s="47">
        <v>44.5</v>
      </c>
      <c r="X13" s="6"/>
      <c r="Y13" s="4">
        <v>1216</v>
      </c>
      <c r="Z13" s="5" t="s">
        <v>51</v>
      </c>
      <c r="AA13" t="s">
        <v>180</v>
      </c>
      <c r="AF13" s="76">
        <v>178</v>
      </c>
      <c r="AG13" s="76">
        <v>5.5</v>
      </c>
    </row>
    <row r="14" spans="1:33" s="2" customFormat="1" ht="17.25" customHeight="1">
      <c r="A14" s="6">
        <v>9</v>
      </c>
      <c r="B14" s="6" t="s">
        <v>179</v>
      </c>
      <c r="C14" s="50">
        <v>26</v>
      </c>
      <c r="D14" s="50" t="s">
        <v>593</v>
      </c>
      <c r="E14" s="8" t="s">
        <v>1311</v>
      </c>
      <c r="F14" s="8" t="s">
        <v>1312</v>
      </c>
      <c r="G14" s="8" t="s">
        <v>1313</v>
      </c>
      <c r="H14" s="24" t="s">
        <v>1314</v>
      </c>
      <c r="I14" s="97">
        <v>38565</v>
      </c>
      <c r="J14" s="8" t="s">
        <v>1157</v>
      </c>
      <c r="K14" s="98" t="s">
        <v>24</v>
      </c>
      <c r="L14" s="53" t="s">
        <v>25</v>
      </c>
      <c r="M14" s="27">
        <v>4201</v>
      </c>
      <c r="N14" s="24" t="s">
        <v>84</v>
      </c>
      <c r="O14" s="12" t="s">
        <v>183</v>
      </c>
      <c r="P14" s="47">
        <v>10</v>
      </c>
      <c r="Q14" s="47">
        <v>6.75</v>
      </c>
      <c r="R14" s="47">
        <v>10</v>
      </c>
      <c r="S14" s="47">
        <v>8.5</v>
      </c>
      <c r="T14" s="76">
        <v>6.5</v>
      </c>
      <c r="U14" s="47"/>
      <c r="V14" s="92">
        <f t="shared" si="0"/>
        <v>21.5</v>
      </c>
      <c r="W14" s="47">
        <v>43.75</v>
      </c>
      <c r="X14" s="6"/>
      <c r="Y14" s="4">
        <v>1217</v>
      </c>
      <c r="Z14" s="5" t="s">
        <v>52</v>
      </c>
      <c r="AA14" t="s">
        <v>180</v>
      </c>
      <c r="AF14" s="76">
        <v>179</v>
      </c>
      <c r="AG14" s="76">
        <v>4.5</v>
      </c>
    </row>
    <row r="15" spans="1:33" s="2" customFormat="1" ht="17.25" customHeight="1">
      <c r="A15" s="6">
        <v>10</v>
      </c>
      <c r="B15" s="6" t="s">
        <v>179</v>
      </c>
      <c r="C15" s="50">
        <v>27</v>
      </c>
      <c r="D15" s="50" t="s">
        <v>589</v>
      </c>
      <c r="E15" s="8" t="s">
        <v>1345</v>
      </c>
      <c r="F15" s="8" t="s">
        <v>1346</v>
      </c>
      <c r="G15" s="8" t="s">
        <v>1347</v>
      </c>
      <c r="H15" s="24" t="s">
        <v>1348</v>
      </c>
      <c r="I15" s="97">
        <v>38428</v>
      </c>
      <c r="J15" s="8" t="s">
        <v>1157</v>
      </c>
      <c r="K15" s="98" t="s">
        <v>24</v>
      </c>
      <c r="L15" s="53" t="s">
        <v>1151</v>
      </c>
      <c r="M15" s="27">
        <v>4204</v>
      </c>
      <c r="N15" s="24" t="s">
        <v>85</v>
      </c>
      <c r="O15" s="12" t="s">
        <v>183</v>
      </c>
      <c r="P15" s="47">
        <v>9.5</v>
      </c>
      <c r="Q15" s="47">
        <v>8.5</v>
      </c>
      <c r="R15" s="47">
        <v>9.75</v>
      </c>
      <c r="S15" s="47">
        <v>8.25</v>
      </c>
      <c r="T15" s="76">
        <v>6.5</v>
      </c>
      <c r="U15" s="47"/>
      <c r="V15" s="92">
        <f t="shared" si="0"/>
        <v>21.25</v>
      </c>
      <c r="W15" s="47">
        <v>44.25</v>
      </c>
      <c r="X15" s="6"/>
      <c r="Y15" s="4">
        <v>1215</v>
      </c>
      <c r="Z15" s="5" t="s">
        <v>50</v>
      </c>
      <c r="AA15" t="s">
        <v>180</v>
      </c>
      <c r="AF15" s="76">
        <v>180</v>
      </c>
      <c r="AG15" s="76">
        <v>6.75</v>
      </c>
    </row>
    <row r="16" spans="1:33" s="2" customFormat="1" ht="17.25" customHeight="1">
      <c r="A16" s="6">
        <v>11</v>
      </c>
      <c r="B16" s="6" t="s">
        <v>179</v>
      </c>
      <c r="C16" s="50">
        <v>28</v>
      </c>
      <c r="D16" s="50" t="s">
        <v>200</v>
      </c>
      <c r="E16" s="8" t="s">
        <v>1250</v>
      </c>
      <c r="F16" s="8" t="s">
        <v>1309</v>
      </c>
      <c r="G16" s="8" t="s">
        <v>263</v>
      </c>
      <c r="H16" s="24" t="s">
        <v>1388</v>
      </c>
      <c r="I16" s="97">
        <v>38506</v>
      </c>
      <c r="J16" s="8" t="s">
        <v>1263</v>
      </c>
      <c r="K16" s="98" t="s">
        <v>24</v>
      </c>
      <c r="L16" s="53" t="s">
        <v>1151</v>
      </c>
      <c r="M16" s="27">
        <v>1220</v>
      </c>
      <c r="N16" s="24" t="s">
        <v>55</v>
      </c>
      <c r="O16" s="12" t="s">
        <v>180</v>
      </c>
      <c r="P16" s="47">
        <v>10</v>
      </c>
      <c r="Q16" s="47">
        <v>7</v>
      </c>
      <c r="R16" s="47">
        <v>9</v>
      </c>
      <c r="S16" s="47">
        <v>9</v>
      </c>
      <c r="T16" s="76">
        <v>6</v>
      </c>
      <c r="U16" s="47"/>
      <c r="V16" s="92">
        <f t="shared" si="0"/>
        <v>21</v>
      </c>
      <c r="W16" s="47">
        <v>44</v>
      </c>
      <c r="X16" s="6"/>
      <c r="Y16" s="4">
        <v>1222</v>
      </c>
      <c r="Z16" s="5" t="s">
        <v>57</v>
      </c>
      <c r="AA16" t="s">
        <v>180</v>
      </c>
      <c r="AF16" s="76">
        <v>181</v>
      </c>
      <c r="AG16" s="76">
        <v>5</v>
      </c>
    </row>
    <row r="17" spans="1:33" s="2" customFormat="1" ht="17.25" customHeight="1">
      <c r="A17" s="6">
        <v>12</v>
      </c>
      <c r="B17" s="6" t="s">
        <v>179</v>
      </c>
      <c r="C17" s="50">
        <v>25</v>
      </c>
      <c r="D17" s="50" t="s">
        <v>588</v>
      </c>
      <c r="E17" s="8" t="s">
        <v>1252</v>
      </c>
      <c r="F17" s="8" t="s">
        <v>1253</v>
      </c>
      <c r="G17" s="8" t="s">
        <v>235</v>
      </c>
      <c r="H17" s="24" t="s">
        <v>1254</v>
      </c>
      <c r="I17" s="97">
        <v>38615</v>
      </c>
      <c r="J17" s="8" t="s">
        <v>1157</v>
      </c>
      <c r="K17" s="98" t="s">
        <v>24</v>
      </c>
      <c r="L17" s="53" t="s">
        <v>25</v>
      </c>
      <c r="M17" s="27">
        <v>4210</v>
      </c>
      <c r="N17" s="24" t="s">
        <v>89</v>
      </c>
      <c r="O17" s="12" t="s">
        <v>183</v>
      </c>
      <c r="P17" s="47">
        <v>9.75</v>
      </c>
      <c r="Q17" s="47">
        <v>8.5</v>
      </c>
      <c r="R17" s="47">
        <v>9.5</v>
      </c>
      <c r="S17" s="47">
        <v>8.5</v>
      </c>
      <c r="T17" s="76">
        <v>6</v>
      </c>
      <c r="U17" s="47"/>
      <c r="V17" s="92">
        <f t="shared" si="0"/>
        <v>20.5</v>
      </c>
      <c r="W17" s="47">
        <v>44.75</v>
      </c>
      <c r="X17" s="6"/>
      <c r="Y17" s="4">
        <v>1224</v>
      </c>
      <c r="Z17" s="5" t="s">
        <v>59</v>
      </c>
      <c r="AA17" t="s">
        <v>180</v>
      </c>
      <c r="AF17" s="76">
        <v>182</v>
      </c>
      <c r="AG17" s="76">
        <v>7.5</v>
      </c>
    </row>
    <row r="18" spans="1:33" s="2" customFormat="1" ht="17.25" customHeight="1">
      <c r="A18" s="6">
        <v>13</v>
      </c>
      <c r="B18" s="6" t="s">
        <v>179</v>
      </c>
      <c r="C18" s="50">
        <v>28</v>
      </c>
      <c r="D18" s="50" t="s">
        <v>590</v>
      </c>
      <c r="E18" s="8" t="s">
        <v>1255</v>
      </c>
      <c r="F18" s="8" t="s">
        <v>234</v>
      </c>
      <c r="G18" s="8" t="s">
        <v>363</v>
      </c>
      <c r="H18" s="24" t="s">
        <v>1395</v>
      </c>
      <c r="I18" s="97">
        <v>38395</v>
      </c>
      <c r="J18" s="8" t="s">
        <v>1157</v>
      </c>
      <c r="K18" s="98" t="s">
        <v>24</v>
      </c>
      <c r="L18" s="53" t="s">
        <v>25</v>
      </c>
      <c r="M18" s="27">
        <v>4204</v>
      </c>
      <c r="N18" s="24" t="s">
        <v>85</v>
      </c>
      <c r="O18" s="12" t="s">
        <v>183</v>
      </c>
      <c r="P18" s="47">
        <v>9.25</v>
      </c>
      <c r="Q18" s="47">
        <v>8</v>
      </c>
      <c r="R18" s="47">
        <v>9.75</v>
      </c>
      <c r="S18" s="47">
        <v>8.5</v>
      </c>
      <c r="T18" s="76">
        <v>6</v>
      </c>
      <c r="U18" s="47"/>
      <c r="V18" s="92">
        <f t="shared" si="0"/>
        <v>20.5</v>
      </c>
      <c r="W18" s="47">
        <v>44</v>
      </c>
      <c r="X18" s="6"/>
      <c r="Y18" s="4">
        <v>1223</v>
      </c>
      <c r="Z18" s="5" t="s">
        <v>58</v>
      </c>
      <c r="AA18" t="s">
        <v>180</v>
      </c>
      <c r="AF18" s="76">
        <v>183</v>
      </c>
      <c r="AG18" s="76">
        <v>6</v>
      </c>
    </row>
    <row r="19" spans="1:33" s="2" customFormat="1" ht="17.25" customHeight="1">
      <c r="A19" s="6">
        <v>14</v>
      </c>
      <c r="B19" s="6" t="s">
        <v>179</v>
      </c>
      <c r="C19" s="50">
        <v>26</v>
      </c>
      <c r="D19" s="50" t="s">
        <v>591</v>
      </c>
      <c r="E19" s="8" t="s">
        <v>1255</v>
      </c>
      <c r="F19" s="8" t="s">
        <v>1299</v>
      </c>
      <c r="G19" s="8" t="s">
        <v>1296</v>
      </c>
      <c r="H19" s="24" t="s">
        <v>1300</v>
      </c>
      <c r="I19" s="97">
        <v>38603</v>
      </c>
      <c r="J19" s="8" t="s">
        <v>1301</v>
      </c>
      <c r="K19" s="98" t="s">
        <v>24</v>
      </c>
      <c r="L19" s="53" t="s">
        <v>1151</v>
      </c>
      <c r="M19" s="27">
        <v>1204</v>
      </c>
      <c r="N19" s="24" t="s">
        <v>40</v>
      </c>
      <c r="O19" s="12" t="s">
        <v>180</v>
      </c>
      <c r="P19" s="47">
        <v>9.5</v>
      </c>
      <c r="Q19" s="47">
        <v>7.25</v>
      </c>
      <c r="R19" s="47">
        <v>9</v>
      </c>
      <c r="S19" s="47">
        <v>9</v>
      </c>
      <c r="T19" s="76">
        <v>5.75</v>
      </c>
      <c r="U19" s="47"/>
      <c r="V19" s="92">
        <f t="shared" si="0"/>
        <v>20.5</v>
      </c>
      <c r="W19" s="47">
        <v>43.75</v>
      </c>
      <c r="X19" s="6"/>
      <c r="Y19" s="4">
        <v>1221</v>
      </c>
      <c r="Z19" s="5" t="s">
        <v>56</v>
      </c>
      <c r="AA19" t="s">
        <v>180</v>
      </c>
      <c r="AF19" s="76">
        <v>184</v>
      </c>
      <c r="AG19" s="76">
        <v>6.75</v>
      </c>
    </row>
    <row r="20" spans="1:33" s="2" customFormat="1" ht="17.25" customHeight="1">
      <c r="A20" s="6">
        <v>15</v>
      </c>
      <c r="B20" s="6" t="s">
        <v>179</v>
      </c>
      <c r="C20" s="50">
        <v>26</v>
      </c>
      <c r="D20" s="50" t="s">
        <v>500</v>
      </c>
      <c r="E20" s="8" t="s">
        <v>1250</v>
      </c>
      <c r="F20" s="8" t="s">
        <v>1319</v>
      </c>
      <c r="G20" s="8" t="s">
        <v>266</v>
      </c>
      <c r="H20" s="24" t="s">
        <v>1320</v>
      </c>
      <c r="I20" s="97">
        <v>38461</v>
      </c>
      <c r="J20" s="8" t="s">
        <v>1157</v>
      </c>
      <c r="K20" s="98" t="s">
        <v>24</v>
      </c>
      <c r="L20" s="53" t="s">
        <v>1151</v>
      </c>
      <c r="M20" s="27">
        <v>3202</v>
      </c>
      <c r="N20" s="24" t="s">
        <v>31</v>
      </c>
      <c r="O20" s="12" t="s">
        <v>182</v>
      </c>
      <c r="P20" s="47">
        <v>10</v>
      </c>
      <c r="Q20" s="47">
        <v>6</v>
      </c>
      <c r="R20" s="47">
        <v>9.25</v>
      </c>
      <c r="S20" s="47">
        <v>9</v>
      </c>
      <c r="T20" s="76">
        <v>5.75</v>
      </c>
      <c r="U20" s="47"/>
      <c r="V20" s="92">
        <f t="shared" si="0"/>
        <v>20.5</v>
      </c>
      <c r="W20" s="47">
        <v>43.25</v>
      </c>
      <c r="X20" s="6"/>
      <c r="Y20" s="4">
        <v>1220</v>
      </c>
      <c r="Z20" s="5" t="s">
        <v>55</v>
      </c>
      <c r="AA20" t="s">
        <v>180</v>
      </c>
      <c r="AF20" s="76">
        <v>185</v>
      </c>
      <c r="AG20" s="76">
        <v>5</v>
      </c>
    </row>
    <row r="21" spans="1:33" s="2" customFormat="1" ht="17.25" customHeight="1">
      <c r="A21" s="6">
        <v>16</v>
      </c>
      <c r="B21" s="6" t="s">
        <v>179</v>
      </c>
      <c r="C21" s="50">
        <v>25</v>
      </c>
      <c r="D21" s="50" t="s">
        <v>596</v>
      </c>
      <c r="E21" s="8" t="s">
        <v>1287</v>
      </c>
      <c r="F21" s="8" t="s">
        <v>236</v>
      </c>
      <c r="G21" s="8" t="s">
        <v>1268</v>
      </c>
      <c r="H21" s="24" t="s">
        <v>1288</v>
      </c>
      <c r="I21" s="97">
        <v>38376</v>
      </c>
      <c r="J21" s="8" t="s">
        <v>1263</v>
      </c>
      <c r="K21" s="98" t="s">
        <v>24</v>
      </c>
      <c r="L21" s="53" t="s">
        <v>25</v>
      </c>
      <c r="M21" s="27">
        <v>1223</v>
      </c>
      <c r="N21" s="24" t="s">
        <v>58</v>
      </c>
      <c r="O21" s="12" t="s">
        <v>180</v>
      </c>
      <c r="P21" s="47">
        <v>9</v>
      </c>
      <c r="Q21" s="47">
        <v>6.75</v>
      </c>
      <c r="R21" s="47">
        <v>8.25</v>
      </c>
      <c r="S21" s="47">
        <v>9.5</v>
      </c>
      <c r="T21" s="76">
        <v>5.5</v>
      </c>
      <c r="U21" s="47"/>
      <c r="V21" s="92">
        <f t="shared" si="0"/>
        <v>20.5</v>
      </c>
      <c r="W21" s="47">
        <v>43</v>
      </c>
      <c r="X21" s="6"/>
      <c r="Y21" s="4">
        <v>1219</v>
      </c>
      <c r="Z21" s="5" t="s">
        <v>54</v>
      </c>
      <c r="AA21" t="s">
        <v>180</v>
      </c>
      <c r="AF21" s="76">
        <v>186</v>
      </c>
      <c r="AG21" s="76">
        <v>4.5</v>
      </c>
    </row>
    <row r="22" spans="1:33" s="2" customFormat="1" ht="17.25" customHeight="1">
      <c r="A22" s="6">
        <v>17</v>
      </c>
      <c r="B22" s="6" t="s">
        <v>179</v>
      </c>
      <c r="C22" s="50">
        <v>27</v>
      </c>
      <c r="D22" s="50" t="s">
        <v>499</v>
      </c>
      <c r="E22" s="8" t="s">
        <v>219</v>
      </c>
      <c r="F22" s="8" t="s">
        <v>1328</v>
      </c>
      <c r="G22" s="8" t="s">
        <v>349</v>
      </c>
      <c r="H22" s="24" t="s">
        <v>1329</v>
      </c>
      <c r="I22" s="97">
        <v>38594</v>
      </c>
      <c r="J22" s="8" t="s">
        <v>1298</v>
      </c>
      <c r="K22" s="98" t="s">
        <v>24</v>
      </c>
      <c r="L22" s="53" t="s">
        <v>1151</v>
      </c>
      <c r="M22" s="27">
        <v>5209</v>
      </c>
      <c r="N22" s="24" t="s">
        <v>98</v>
      </c>
      <c r="O22" s="12" t="s">
        <v>184</v>
      </c>
      <c r="P22" s="47">
        <v>8.75</v>
      </c>
      <c r="Q22" s="47">
        <v>6.75</v>
      </c>
      <c r="R22" s="47">
        <v>8.5</v>
      </c>
      <c r="S22" s="47">
        <v>8.5</v>
      </c>
      <c r="T22" s="76">
        <v>5.75</v>
      </c>
      <c r="U22" s="47"/>
      <c r="V22" s="92">
        <f t="shared" si="0"/>
        <v>20</v>
      </c>
      <c r="W22" s="47">
        <v>41</v>
      </c>
      <c r="X22" s="6"/>
      <c r="Y22" s="4">
        <v>1218</v>
      </c>
      <c r="Z22" s="5" t="s">
        <v>53</v>
      </c>
      <c r="AA22" t="s">
        <v>180</v>
      </c>
      <c r="AF22" s="76">
        <v>187</v>
      </c>
      <c r="AG22" s="76">
        <v>6</v>
      </c>
    </row>
    <row r="23" spans="1:33" s="2" customFormat="1" ht="17.25" customHeight="1">
      <c r="A23" s="6">
        <v>18</v>
      </c>
      <c r="B23" s="6" t="s">
        <v>179</v>
      </c>
      <c r="C23" s="50">
        <v>27</v>
      </c>
      <c r="D23" s="50" t="s">
        <v>586</v>
      </c>
      <c r="E23" s="8" t="s">
        <v>1264</v>
      </c>
      <c r="F23" s="8" t="s">
        <v>1358</v>
      </c>
      <c r="G23" s="8" t="s">
        <v>362</v>
      </c>
      <c r="H23" s="24" t="s">
        <v>1359</v>
      </c>
      <c r="I23" s="97">
        <v>38689</v>
      </c>
      <c r="J23" s="8" t="s">
        <v>1157</v>
      </c>
      <c r="K23" s="98" t="s">
        <v>24</v>
      </c>
      <c r="L23" s="53" t="s">
        <v>1151</v>
      </c>
      <c r="M23" s="27">
        <v>4204</v>
      </c>
      <c r="N23" s="24" t="s">
        <v>85</v>
      </c>
      <c r="O23" s="12" t="s">
        <v>183</v>
      </c>
      <c r="P23" s="47">
        <v>10</v>
      </c>
      <c r="Q23" s="47">
        <v>7.5</v>
      </c>
      <c r="R23" s="47">
        <v>9.75</v>
      </c>
      <c r="S23" s="47">
        <v>9</v>
      </c>
      <c r="T23" s="76">
        <v>5.5</v>
      </c>
      <c r="U23" s="47"/>
      <c r="V23" s="92">
        <f t="shared" si="0"/>
        <v>20</v>
      </c>
      <c r="W23" s="47">
        <v>45.25</v>
      </c>
      <c r="X23" s="6"/>
      <c r="Y23" s="4">
        <v>1202</v>
      </c>
      <c r="Z23" s="5" t="s">
        <v>38</v>
      </c>
      <c r="AA23" t="s">
        <v>180</v>
      </c>
      <c r="AF23" s="76">
        <v>188</v>
      </c>
      <c r="AG23" s="76">
        <v>2.5</v>
      </c>
    </row>
    <row r="24" spans="1:33" s="2" customFormat="1" ht="17.25" customHeight="1">
      <c r="A24" s="6">
        <v>19</v>
      </c>
      <c r="B24" s="6" t="s">
        <v>179</v>
      </c>
      <c r="C24" s="50">
        <v>28</v>
      </c>
      <c r="D24" s="50" t="s">
        <v>496</v>
      </c>
      <c r="E24" s="8" t="s">
        <v>1255</v>
      </c>
      <c r="F24" s="8" t="s">
        <v>1321</v>
      </c>
      <c r="G24" s="8" t="s">
        <v>1374</v>
      </c>
      <c r="H24" s="24" t="s">
        <v>1376</v>
      </c>
      <c r="I24" s="97">
        <v>38470</v>
      </c>
      <c r="J24" s="8" t="s">
        <v>1377</v>
      </c>
      <c r="K24" s="98" t="s">
        <v>24</v>
      </c>
      <c r="L24" s="53" t="s">
        <v>1151</v>
      </c>
      <c r="M24" s="27">
        <v>7201</v>
      </c>
      <c r="N24" s="24" t="s">
        <v>171</v>
      </c>
      <c r="O24" s="12" t="s">
        <v>186</v>
      </c>
      <c r="P24" s="47">
        <v>9.75</v>
      </c>
      <c r="Q24" s="47">
        <v>7.25</v>
      </c>
      <c r="R24" s="47">
        <v>10</v>
      </c>
      <c r="S24" s="47">
        <v>9</v>
      </c>
      <c r="T24" s="76">
        <v>5.5</v>
      </c>
      <c r="U24" s="47"/>
      <c r="V24" s="92">
        <f t="shared" si="0"/>
        <v>20</v>
      </c>
      <c r="W24" s="47">
        <v>45</v>
      </c>
      <c r="X24" s="6"/>
      <c r="Y24" s="4">
        <v>1204</v>
      </c>
      <c r="Z24" s="5" t="s">
        <v>40</v>
      </c>
      <c r="AA24" t="s">
        <v>180</v>
      </c>
      <c r="AF24" s="76">
        <v>189</v>
      </c>
      <c r="AG24" s="76">
        <v>2.5</v>
      </c>
    </row>
    <row r="25" spans="1:33" s="2" customFormat="1" ht="17.25" customHeight="1">
      <c r="A25" s="6">
        <v>20</v>
      </c>
      <c r="B25" s="6" t="s">
        <v>179</v>
      </c>
      <c r="C25" s="50">
        <v>25</v>
      </c>
      <c r="D25" s="50" t="s">
        <v>504</v>
      </c>
      <c r="E25" s="8" t="s">
        <v>1255</v>
      </c>
      <c r="F25" s="8" t="s">
        <v>1278</v>
      </c>
      <c r="G25" s="8" t="s">
        <v>1274</v>
      </c>
      <c r="H25" s="24" t="s">
        <v>1279</v>
      </c>
      <c r="I25" s="97">
        <v>38442</v>
      </c>
      <c r="J25" s="8" t="s">
        <v>1157</v>
      </c>
      <c r="K25" s="98" t="s">
        <v>24</v>
      </c>
      <c r="L25" s="53" t="s">
        <v>25</v>
      </c>
      <c r="M25" s="27">
        <v>4204</v>
      </c>
      <c r="N25" s="24" t="s">
        <v>85</v>
      </c>
      <c r="O25" s="12" t="s">
        <v>183</v>
      </c>
      <c r="P25" s="47">
        <v>9.25</v>
      </c>
      <c r="Q25" s="47">
        <v>7.75</v>
      </c>
      <c r="R25" s="47">
        <v>9.75</v>
      </c>
      <c r="S25" s="47">
        <v>7.75</v>
      </c>
      <c r="T25" s="76">
        <v>6</v>
      </c>
      <c r="U25" s="47"/>
      <c r="V25" s="92">
        <f t="shared" si="0"/>
        <v>19.75</v>
      </c>
      <c r="W25" s="47">
        <v>42.25</v>
      </c>
      <c r="X25" s="6"/>
      <c r="Y25" s="4">
        <v>1203</v>
      </c>
      <c r="Z25" s="5" t="s">
        <v>39</v>
      </c>
      <c r="AA25" t="s">
        <v>180</v>
      </c>
      <c r="AF25" s="76">
        <v>190</v>
      </c>
      <c r="AG25" s="76">
        <v>2.75</v>
      </c>
    </row>
    <row r="26" spans="1:33" s="2" customFormat="1" ht="17.25" customHeight="1">
      <c r="A26" s="6">
        <v>21</v>
      </c>
      <c r="B26" s="6" t="s">
        <v>179</v>
      </c>
      <c r="C26" s="50">
        <v>28</v>
      </c>
      <c r="D26" s="50" t="s">
        <v>505</v>
      </c>
      <c r="E26" s="8" t="s">
        <v>1255</v>
      </c>
      <c r="F26" s="8" t="s">
        <v>266</v>
      </c>
      <c r="G26" s="8" t="s">
        <v>1374</v>
      </c>
      <c r="H26" s="24" t="s">
        <v>1375</v>
      </c>
      <c r="I26" s="97">
        <v>38532</v>
      </c>
      <c r="J26" s="8" t="s">
        <v>1157</v>
      </c>
      <c r="K26" s="98" t="s">
        <v>24</v>
      </c>
      <c r="L26" s="53" t="s">
        <v>1151</v>
      </c>
      <c r="M26" s="27">
        <v>4206</v>
      </c>
      <c r="N26" s="24" t="s">
        <v>86</v>
      </c>
      <c r="O26" s="12" t="s">
        <v>183</v>
      </c>
      <c r="P26" s="47">
        <v>9.75</v>
      </c>
      <c r="Q26" s="47">
        <v>7.5</v>
      </c>
      <c r="R26" s="47">
        <v>10</v>
      </c>
      <c r="S26" s="47">
        <v>8.5</v>
      </c>
      <c r="T26" s="76">
        <v>5.5</v>
      </c>
      <c r="U26" s="47"/>
      <c r="V26" s="92">
        <f t="shared" si="0"/>
        <v>19.5</v>
      </c>
      <c r="W26" s="47">
        <v>44.25</v>
      </c>
      <c r="X26" s="6"/>
      <c r="Y26" s="4">
        <v>1205</v>
      </c>
      <c r="Z26" s="5" t="s">
        <v>41</v>
      </c>
      <c r="AA26" t="s">
        <v>180</v>
      </c>
      <c r="AF26" s="76">
        <v>191</v>
      </c>
      <c r="AG26" s="76">
        <v>5.75</v>
      </c>
    </row>
    <row r="27" spans="1:33" s="2" customFormat="1" ht="17.25" customHeight="1">
      <c r="A27" s="6">
        <v>22</v>
      </c>
      <c r="B27" s="6" t="s">
        <v>179</v>
      </c>
      <c r="C27" s="50">
        <v>25</v>
      </c>
      <c r="D27" s="50" t="s">
        <v>584</v>
      </c>
      <c r="E27" s="8" t="s">
        <v>1283</v>
      </c>
      <c r="F27" s="8" t="s">
        <v>329</v>
      </c>
      <c r="G27" s="8" t="s">
        <v>1284</v>
      </c>
      <c r="H27" s="24" t="s">
        <v>1285</v>
      </c>
      <c r="I27" s="97">
        <v>38389</v>
      </c>
      <c r="J27" s="8" t="s">
        <v>1286</v>
      </c>
      <c r="K27" s="98" t="s">
        <v>24</v>
      </c>
      <c r="L27" s="53" t="s">
        <v>25</v>
      </c>
      <c r="M27" s="27">
        <v>4204</v>
      </c>
      <c r="N27" s="24" t="s">
        <v>85</v>
      </c>
      <c r="O27" s="12" t="s">
        <v>183</v>
      </c>
      <c r="P27" s="47">
        <v>10</v>
      </c>
      <c r="Q27" s="47">
        <v>8</v>
      </c>
      <c r="R27" s="47">
        <v>10</v>
      </c>
      <c r="S27" s="47">
        <v>8.75</v>
      </c>
      <c r="T27" s="76">
        <v>5.25</v>
      </c>
      <c r="U27" s="47"/>
      <c r="V27" s="92">
        <f t="shared" si="0"/>
        <v>19.25</v>
      </c>
      <c r="W27" s="47">
        <v>45.5</v>
      </c>
      <c r="X27" s="6"/>
      <c r="Y27" s="4">
        <v>1206</v>
      </c>
      <c r="Z27" s="5" t="s">
        <v>42</v>
      </c>
      <c r="AA27" t="s">
        <v>180</v>
      </c>
      <c r="AF27" s="76">
        <v>192</v>
      </c>
      <c r="AG27" s="76">
        <v>3.75</v>
      </c>
    </row>
    <row r="28" spans="1:33" s="2" customFormat="1" ht="17.25" customHeight="1">
      <c r="A28" s="6">
        <v>23</v>
      </c>
      <c r="B28" s="6" t="s">
        <v>179</v>
      </c>
      <c r="C28" s="50">
        <v>27</v>
      </c>
      <c r="D28" s="50" t="s">
        <v>198</v>
      </c>
      <c r="E28" s="8" t="s">
        <v>1250</v>
      </c>
      <c r="F28" s="8" t="s">
        <v>1360</v>
      </c>
      <c r="G28" s="8" t="s">
        <v>1361</v>
      </c>
      <c r="H28" s="24" t="s">
        <v>1362</v>
      </c>
      <c r="I28" s="97">
        <v>38704</v>
      </c>
      <c r="J28" s="8" t="s">
        <v>1157</v>
      </c>
      <c r="K28" s="98" t="s">
        <v>24</v>
      </c>
      <c r="L28" s="53" t="s">
        <v>25</v>
      </c>
      <c r="M28" s="27">
        <v>4203</v>
      </c>
      <c r="N28" s="24" t="s">
        <v>162</v>
      </c>
      <c r="O28" s="12" t="s">
        <v>183</v>
      </c>
      <c r="P28" s="47">
        <v>9.25</v>
      </c>
      <c r="Q28" s="47">
        <v>7</v>
      </c>
      <c r="R28" s="47">
        <v>10</v>
      </c>
      <c r="S28" s="47">
        <v>8</v>
      </c>
      <c r="T28" s="76">
        <v>5.5</v>
      </c>
      <c r="U28" s="47"/>
      <c r="V28" s="92">
        <f t="shared" si="0"/>
        <v>19</v>
      </c>
      <c r="W28" s="47">
        <v>42.25</v>
      </c>
      <c r="X28" s="103"/>
      <c r="Y28" s="4">
        <v>1225</v>
      </c>
      <c r="Z28" s="5" t="s">
        <v>60</v>
      </c>
      <c r="AA28" t="s">
        <v>180</v>
      </c>
      <c r="AF28" s="76">
        <v>193</v>
      </c>
      <c r="AG28" s="76">
        <v>5.75</v>
      </c>
    </row>
    <row r="29" spans="1:33" s="2" customFormat="1" ht="17.25" customHeight="1">
      <c r="A29" s="6">
        <v>24</v>
      </c>
      <c r="B29" s="6" t="s">
        <v>179</v>
      </c>
      <c r="C29" s="50">
        <v>27</v>
      </c>
      <c r="D29" s="50" t="s">
        <v>594</v>
      </c>
      <c r="E29" s="8" t="s">
        <v>1311</v>
      </c>
      <c r="F29" s="8" t="s">
        <v>1367</v>
      </c>
      <c r="G29" s="8" t="s">
        <v>1368</v>
      </c>
      <c r="H29" s="24" t="s">
        <v>1369</v>
      </c>
      <c r="I29" s="97">
        <v>38531</v>
      </c>
      <c r="J29" s="8" t="s">
        <v>1157</v>
      </c>
      <c r="K29" s="98" t="s">
        <v>24</v>
      </c>
      <c r="L29" s="53" t="s">
        <v>1151</v>
      </c>
      <c r="M29" s="27">
        <v>4203</v>
      </c>
      <c r="N29" s="24" t="s">
        <v>162</v>
      </c>
      <c r="O29" s="12" t="s">
        <v>183</v>
      </c>
      <c r="P29" s="47">
        <v>10</v>
      </c>
      <c r="Q29" s="47">
        <v>7.5</v>
      </c>
      <c r="R29" s="47">
        <v>10</v>
      </c>
      <c r="S29" s="47">
        <v>8</v>
      </c>
      <c r="T29" s="76">
        <v>5.5</v>
      </c>
      <c r="U29" s="47"/>
      <c r="V29" s="92">
        <f t="shared" si="0"/>
        <v>19</v>
      </c>
      <c r="W29" s="47">
        <v>43.5</v>
      </c>
      <c r="X29" s="6"/>
      <c r="Y29" s="4">
        <v>1227</v>
      </c>
      <c r="Z29" s="5" t="s">
        <v>62</v>
      </c>
      <c r="AA29" t="s">
        <v>180</v>
      </c>
      <c r="AF29" s="76">
        <v>194</v>
      </c>
      <c r="AG29" s="76">
        <v>6.5</v>
      </c>
    </row>
    <row r="30" spans="1:33" s="2" customFormat="1" ht="17.25" customHeight="1">
      <c r="A30" s="6">
        <v>25</v>
      </c>
      <c r="B30" s="6" t="s">
        <v>179</v>
      </c>
      <c r="C30" s="50">
        <v>27</v>
      </c>
      <c r="D30" s="50" t="s">
        <v>501</v>
      </c>
      <c r="E30" s="8" t="s">
        <v>1353</v>
      </c>
      <c r="F30" s="8" t="s">
        <v>1354</v>
      </c>
      <c r="G30" s="8" t="s">
        <v>1347</v>
      </c>
      <c r="H30" s="24" t="s">
        <v>1355</v>
      </c>
      <c r="I30" s="97">
        <v>38558</v>
      </c>
      <c r="J30" s="8" t="s">
        <v>1157</v>
      </c>
      <c r="K30" s="98" t="s">
        <v>24</v>
      </c>
      <c r="L30" s="53" t="s">
        <v>1151</v>
      </c>
      <c r="M30" s="27">
        <v>4205</v>
      </c>
      <c r="N30" s="24" t="s">
        <v>76</v>
      </c>
      <c r="O30" s="12" t="s">
        <v>183</v>
      </c>
      <c r="P30" s="47">
        <v>9.25</v>
      </c>
      <c r="Q30" s="47">
        <v>8.5</v>
      </c>
      <c r="R30" s="47">
        <v>10</v>
      </c>
      <c r="S30" s="47">
        <v>9</v>
      </c>
      <c r="T30" s="76">
        <v>5</v>
      </c>
      <c r="U30" s="47"/>
      <c r="V30" s="92">
        <f t="shared" si="0"/>
        <v>19</v>
      </c>
      <c r="W30" s="47">
        <v>45.75</v>
      </c>
      <c r="X30" s="6"/>
      <c r="Y30" s="4">
        <v>2201</v>
      </c>
      <c r="Z30" s="5" t="s">
        <v>159</v>
      </c>
      <c r="AA30" t="s">
        <v>181</v>
      </c>
      <c r="AB30" s="78"/>
      <c r="AF30" s="76">
        <v>195</v>
      </c>
      <c r="AG30" s="76">
        <v>4.5</v>
      </c>
    </row>
    <row r="31" spans="1:33" s="2" customFormat="1" ht="17.25" customHeight="1">
      <c r="A31" s="6">
        <v>26</v>
      </c>
      <c r="B31" s="6" t="s">
        <v>179</v>
      </c>
      <c r="C31" s="50">
        <v>27</v>
      </c>
      <c r="D31" s="50" t="s">
        <v>498</v>
      </c>
      <c r="E31" s="8" t="s">
        <v>1250</v>
      </c>
      <c r="F31" s="8" t="s">
        <v>1280</v>
      </c>
      <c r="G31" s="8" t="s">
        <v>234</v>
      </c>
      <c r="H31" s="24" t="s">
        <v>1364</v>
      </c>
      <c r="I31" s="97">
        <v>38668</v>
      </c>
      <c r="J31" s="8" t="s">
        <v>1157</v>
      </c>
      <c r="K31" s="98" t="s">
        <v>24</v>
      </c>
      <c r="L31" s="53" t="s">
        <v>25</v>
      </c>
      <c r="M31" s="27">
        <v>4205</v>
      </c>
      <c r="N31" s="24" t="s">
        <v>76</v>
      </c>
      <c r="O31" s="12" t="s">
        <v>183</v>
      </c>
      <c r="P31" s="47">
        <v>10</v>
      </c>
      <c r="Q31" s="47">
        <v>7</v>
      </c>
      <c r="R31" s="47">
        <v>9.5</v>
      </c>
      <c r="S31" s="47">
        <v>9</v>
      </c>
      <c r="T31" s="76">
        <v>5</v>
      </c>
      <c r="U31" s="47"/>
      <c r="V31" s="92">
        <f t="shared" si="0"/>
        <v>19</v>
      </c>
      <c r="W31" s="47">
        <v>44.5</v>
      </c>
      <c r="X31" s="6"/>
      <c r="Y31" s="4">
        <v>2202</v>
      </c>
      <c r="Z31" s="5" t="s">
        <v>63</v>
      </c>
      <c r="AA31" t="s">
        <v>181</v>
      </c>
      <c r="AF31" s="76">
        <v>196</v>
      </c>
      <c r="AG31" s="76">
        <v>5.25</v>
      </c>
    </row>
    <row r="32" spans="1:33" s="2" customFormat="1" ht="17.25" customHeight="1">
      <c r="A32" s="6">
        <v>27</v>
      </c>
      <c r="B32" s="6" t="s">
        <v>179</v>
      </c>
      <c r="C32" s="50">
        <v>28</v>
      </c>
      <c r="D32" s="50" t="s">
        <v>447</v>
      </c>
      <c r="E32" s="8" t="s">
        <v>1345</v>
      </c>
      <c r="F32" s="8" t="s">
        <v>236</v>
      </c>
      <c r="G32" s="8" t="s">
        <v>263</v>
      </c>
      <c r="H32" s="24" t="s">
        <v>1390</v>
      </c>
      <c r="I32" s="97">
        <v>38473</v>
      </c>
      <c r="J32" s="8" t="s">
        <v>1157</v>
      </c>
      <c r="K32" s="98" t="s">
        <v>24</v>
      </c>
      <c r="L32" s="53" t="s">
        <v>1151</v>
      </c>
      <c r="M32" s="27">
        <v>4201</v>
      </c>
      <c r="N32" s="24" t="s">
        <v>84</v>
      </c>
      <c r="O32" s="12" t="s">
        <v>183</v>
      </c>
      <c r="P32" s="47">
        <v>9.5</v>
      </c>
      <c r="Q32" s="47">
        <v>7.75</v>
      </c>
      <c r="R32" s="47">
        <v>9.75</v>
      </c>
      <c r="S32" s="47">
        <v>9</v>
      </c>
      <c r="T32" s="76">
        <v>5</v>
      </c>
      <c r="U32" s="47"/>
      <c r="V32" s="92">
        <f t="shared" si="0"/>
        <v>19</v>
      </c>
      <c r="W32" s="47">
        <v>45</v>
      </c>
      <c r="X32" s="8"/>
      <c r="Y32" s="4">
        <v>2206</v>
      </c>
      <c r="Z32" s="5" t="s">
        <v>160</v>
      </c>
      <c r="AA32" t="s">
        <v>181</v>
      </c>
      <c r="AF32" s="76">
        <v>197</v>
      </c>
      <c r="AG32" s="76">
        <v>3</v>
      </c>
    </row>
    <row r="33" spans="1:33" s="2" customFormat="1" ht="17.25" customHeight="1">
      <c r="A33" s="6">
        <v>28</v>
      </c>
      <c r="B33" s="6" t="s">
        <v>179</v>
      </c>
      <c r="C33" s="50">
        <v>28</v>
      </c>
      <c r="D33" s="50" t="s">
        <v>312</v>
      </c>
      <c r="E33" s="8" t="s">
        <v>1255</v>
      </c>
      <c r="F33" s="8" t="s">
        <v>1312</v>
      </c>
      <c r="G33" s="8" t="s">
        <v>1276</v>
      </c>
      <c r="H33" s="24" t="s">
        <v>1398</v>
      </c>
      <c r="I33" s="97">
        <v>38560</v>
      </c>
      <c r="J33" s="8" t="s">
        <v>1157</v>
      </c>
      <c r="K33" s="98" t="s">
        <v>24</v>
      </c>
      <c r="L33" s="53" t="s">
        <v>25</v>
      </c>
      <c r="M33" s="27">
        <v>4211</v>
      </c>
      <c r="N33" s="24" t="s">
        <v>35</v>
      </c>
      <c r="O33" s="12" t="s">
        <v>183</v>
      </c>
      <c r="P33" s="47">
        <v>9.75</v>
      </c>
      <c r="Q33" s="47">
        <v>6.75</v>
      </c>
      <c r="R33" s="47">
        <v>8.5</v>
      </c>
      <c r="S33" s="47">
        <v>9</v>
      </c>
      <c r="T33" s="77">
        <v>5</v>
      </c>
      <c r="U33" s="47"/>
      <c r="V33" s="92">
        <f t="shared" si="0"/>
        <v>19</v>
      </c>
      <c r="W33" s="47">
        <v>43</v>
      </c>
      <c r="X33" s="6"/>
      <c r="Y33" s="4">
        <v>2204</v>
      </c>
      <c r="Z33" s="5" t="s">
        <v>65</v>
      </c>
      <c r="AA33" t="s">
        <v>181</v>
      </c>
      <c r="AF33" s="76">
        <v>198</v>
      </c>
      <c r="AG33" s="76">
        <v>3.75</v>
      </c>
    </row>
    <row r="34" spans="1:33" s="2" customFormat="1" ht="17.25" customHeight="1">
      <c r="A34" s="6">
        <v>29</v>
      </c>
      <c r="B34" s="6" t="s">
        <v>179</v>
      </c>
      <c r="C34" s="50">
        <v>28</v>
      </c>
      <c r="D34" s="50" t="s">
        <v>602</v>
      </c>
      <c r="E34" s="8" t="s">
        <v>1302</v>
      </c>
      <c r="F34" s="8" t="s">
        <v>1268</v>
      </c>
      <c r="G34" s="8" t="s">
        <v>1382</v>
      </c>
      <c r="H34" s="24" t="s">
        <v>1383</v>
      </c>
      <c r="I34" s="97">
        <v>38667</v>
      </c>
      <c r="J34" s="8" t="s">
        <v>1157</v>
      </c>
      <c r="K34" s="98" t="s">
        <v>24</v>
      </c>
      <c r="L34" s="53" t="s">
        <v>25</v>
      </c>
      <c r="M34" s="27">
        <v>4204</v>
      </c>
      <c r="N34" s="24" t="s">
        <v>85</v>
      </c>
      <c r="O34" s="12" t="s">
        <v>183</v>
      </c>
      <c r="P34" s="47">
        <v>9</v>
      </c>
      <c r="Q34" s="47">
        <v>8.5</v>
      </c>
      <c r="R34" s="47">
        <v>9.5</v>
      </c>
      <c r="S34" s="47">
        <v>7.75</v>
      </c>
      <c r="T34" s="76">
        <v>5.5</v>
      </c>
      <c r="U34" s="47"/>
      <c r="V34" s="92">
        <f t="shared" si="0"/>
        <v>18.75</v>
      </c>
      <c r="W34" s="47">
        <v>42.5</v>
      </c>
      <c r="X34" s="6"/>
      <c r="Y34" s="4">
        <v>2205</v>
      </c>
      <c r="Z34" s="5" t="s">
        <v>66</v>
      </c>
      <c r="AA34" t="s">
        <v>181</v>
      </c>
      <c r="AF34" s="76">
        <v>199</v>
      </c>
      <c r="AG34" s="76">
        <v>5.75</v>
      </c>
    </row>
    <row r="35" spans="1:33" s="2" customFormat="1" ht="17.25" customHeight="1">
      <c r="A35" s="6">
        <v>30</v>
      </c>
      <c r="B35" s="6" t="s">
        <v>179</v>
      </c>
      <c r="C35" s="50">
        <v>25</v>
      </c>
      <c r="D35" s="50" t="s">
        <v>583</v>
      </c>
      <c r="E35" s="8" t="s">
        <v>1250</v>
      </c>
      <c r="F35" s="8" t="s">
        <v>1273</v>
      </c>
      <c r="G35" s="8" t="s">
        <v>1274</v>
      </c>
      <c r="H35" s="24" t="s">
        <v>1275</v>
      </c>
      <c r="I35" s="97">
        <v>38708</v>
      </c>
      <c r="J35" s="8" t="s">
        <v>1157</v>
      </c>
      <c r="K35" s="98" t="s">
        <v>24</v>
      </c>
      <c r="L35" s="53" t="s">
        <v>1151</v>
      </c>
      <c r="M35" s="27">
        <v>4207</v>
      </c>
      <c r="N35" s="24" t="s">
        <v>87</v>
      </c>
      <c r="O35" s="12" t="s">
        <v>183</v>
      </c>
      <c r="P35" s="47">
        <v>10</v>
      </c>
      <c r="Q35" s="47">
        <v>8.25</v>
      </c>
      <c r="R35" s="47">
        <v>9.75</v>
      </c>
      <c r="S35" s="47">
        <v>8.75</v>
      </c>
      <c r="T35" s="76">
        <v>5</v>
      </c>
      <c r="U35" s="47"/>
      <c r="V35" s="92">
        <f t="shared" si="0"/>
        <v>18.75</v>
      </c>
      <c r="W35" s="47">
        <v>45.5</v>
      </c>
      <c r="X35" s="6"/>
      <c r="Y35" s="4">
        <v>2207</v>
      </c>
      <c r="Z35" s="5" t="s">
        <v>67</v>
      </c>
      <c r="AA35" t="s">
        <v>181</v>
      </c>
      <c r="AF35" s="76">
        <v>200</v>
      </c>
      <c r="AG35" s="76">
        <v>5.25</v>
      </c>
    </row>
    <row r="36" spans="1:33" s="2" customFormat="1" ht="17.25" customHeight="1">
      <c r="A36" s="6">
        <v>31</v>
      </c>
      <c r="B36" s="6" t="s">
        <v>179</v>
      </c>
      <c r="C36" s="50">
        <v>28</v>
      </c>
      <c r="D36" s="50" t="s">
        <v>595</v>
      </c>
      <c r="E36" s="8" t="s">
        <v>1311</v>
      </c>
      <c r="F36" s="8" t="s">
        <v>236</v>
      </c>
      <c r="G36" s="8" t="s">
        <v>263</v>
      </c>
      <c r="H36" s="24" t="s">
        <v>1389</v>
      </c>
      <c r="I36" s="97">
        <v>38547</v>
      </c>
      <c r="J36" s="8" t="s">
        <v>1157</v>
      </c>
      <c r="K36" s="98" t="s">
        <v>24</v>
      </c>
      <c r="L36" s="53" t="s">
        <v>1151</v>
      </c>
      <c r="M36" s="27">
        <v>4204</v>
      </c>
      <c r="N36" s="24" t="s">
        <v>85</v>
      </c>
      <c r="O36" s="12" t="s">
        <v>183</v>
      </c>
      <c r="P36" s="47">
        <v>9.25</v>
      </c>
      <c r="Q36" s="47">
        <v>7.75</v>
      </c>
      <c r="R36" s="47">
        <v>9.25</v>
      </c>
      <c r="S36" s="47">
        <v>8.5</v>
      </c>
      <c r="T36" s="76">
        <v>5</v>
      </c>
      <c r="U36" s="47"/>
      <c r="V36" s="92">
        <f t="shared" si="0"/>
        <v>18.5</v>
      </c>
      <c r="W36" s="47">
        <v>43.25</v>
      </c>
      <c r="X36" s="6"/>
      <c r="Y36" s="4">
        <v>2208</v>
      </c>
      <c r="Z36" s="5" t="s">
        <v>68</v>
      </c>
      <c r="AA36" t="s">
        <v>181</v>
      </c>
      <c r="AF36" s="76">
        <v>201</v>
      </c>
      <c r="AG36" s="76">
        <v>3.75</v>
      </c>
    </row>
    <row r="37" spans="1:33" s="2" customFormat="1" ht="17.25" customHeight="1">
      <c r="A37" s="6">
        <v>32</v>
      </c>
      <c r="B37" s="6" t="s">
        <v>179</v>
      </c>
      <c r="C37" s="50">
        <v>27</v>
      </c>
      <c r="D37" s="50" t="s">
        <v>605</v>
      </c>
      <c r="E37" s="8" t="s">
        <v>1274</v>
      </c>
      <c r="F37" s="8" t="s">
        <v>1268</v>
      </c>
      <c r="G37" s="8" t="s">
        <v>1312</v>
      </c>
      <c r="H37" s="24" t="s">
        <v>1333</v>
      </c>
      <c r="I37" s="97">
        <v>38614</v>
      </c>
      <c r="J37" s="8" t="s">
        <v>1298</v>
      </c>
      <c r="K37" s="98" t="s">
        <v>24</v>
      </c>
      <c r="L37" s="53" t="s">
        <v>25</v>
      </c>
      <c r="M37" s="27">
        <v>4210</v>
      </c>
      <c r="N37" s="24" t="s">
        <v>89</v>
      </c>
      <c r="O37" s="12" t="s">
        <v>183</v>
      </c>
      <c r="P37" s="47">
        <v>10</v>
      </c>
      <c r="Q37" s="47">
        <v>8</v>
      </c>
      <c r="R37" s="47">
        <v>9.75</v>
      </c>
      <c r="S37" s="47">
        <v>7</v>
      </c>
      <c r="T37" s="76">
        <v>5.5</v>
      </c>
      <c r="U37" s="47"/>
      <c r="V37" s="92">
        <f t="shared" si="0"/>
        <v>18</v>
      </c>
      <c r="W37" s="47">
        <v>41.75</v>
      </c>
      <c r="X37" s="6"/>
      <c r="Y37" s="37">
        <v>1226</v>
      </c>
      <c r="Z37" s="5" t="s">
        <v>61</v>
      </c>
      <c r="AA37" t="s">
        <v>180</v>
      </c>
      <c r="AF37" s="76">
        <v>202</v>
      </c>
      <c r="AG37" s="76">
        <v>6.75</v>
      </c>
    </row>
    <row r="38" spans="1:33" s="2" customFormat="1" ht="17.25" customHeight="1">
      <c r="A38" s="6">
        <v>33</v>
      </c>
      <c r="B38" s="6" t="s">
        <v>179</v>
      </c>
      <c r="C38" s="50">
        <v>25</v>
      </c>
      <c r="D38" s="50" t="s">
        <v>477</v>
      </c>
      <c r="E38" s="8" t="s">
        <v>1250</v>
      </c>
      <c r="F38" s="8" t="s">
        <v>245</v>
      </c>
      <c r="G38" s="8" t="s">
        <v>235</v>
      </c>
      <c r="H38" s="24" t="s">
        <v>1251</v>
      </c>
      <c r="I38" s="97">
        <v>38563</v>
      </c>
      <c r="J38" s="8" t="s">
        <v>1157</v>
      </c>
      <c r="K38" s="98" t="s">
        <v>24</v>
      </c>
      <c r="L38" s="53" t="s">
        <v>25</v>
      </c>
      <c r="M38" s="27">
        <v>4203</v>
      </c>
      <c r="N38" s="24" t="s">
        <v>162</v>
      </c>
      <c r="O38" s="12" t="s">
        <v>183</v>
      </c>
      <c r="P38" s="47">
        <v>10</v>
      </c>
      <c r="Q38" s="47">
        <v>8.25</v>
      </c>
      <c r="R38" s="47">
        <v>9.75</v>
      </c>
      <c r="S38" s="47">
        <v>9</v>
      </c>
      <c r="T38" s="76">
        <v>4.5</v>
      </c>
      <c r="U38" s="47"/>
      <c r="V38" s="92">
        <f aca="true" t="shared" si="1" ref="V38:V69">SUM(S38,T38,T38)</f>
        <v>18</v>
      </c>
      <c r="W38" s="47">
        <v>46</v>
      </c>
      <c r="X38" s="8"/>
      <c r="Y38" s="4">
        <v>2203</v>
      </c>
      <c r="Z38" s="5" t="s">
        <v>64</v>
      </c>
      <c r="AA38" t="s">
        <v>181</v>
      </c>
      <c r="AF38" s="76">
        <v>203</v>
      </c>
      <c r="AG38" s="76">
        <v>5.75</v>
      </c>
    </row>
    <row r="39" spans="1:33" s="2" customFormat="1" ht="15.75" customHeight="1">
      <c r="A39" s="6">
        <v>34</v>
      </c>
      <c r="B39" s="6" t="s">
        <v>179</v>
      </c>
      <c r="C39" s="50">
        <v>27</v>
      </c>
      <c r="D39" s="50" t="s">
        <v>582</v>
      </c>
      <c r="E39" s="8" t="s">
        <v>1336</v>
      </c>
      <c r="F39" s="8" t="s">
        <v>1256</v>
      </c>
      <c r="G39" s="8" t="s">
        <v>236</v>
      </c>
      <c r="H39" s="24" t="s">
        <v>1337</v>
      </c>
      <c r="I39" s="97">
        <v>38363</v>
      </c>
      <c r="J39" s="8" t="s">
        <v>1159</v>
      </c>
      <c r="K39" s="98" t="s">
        <v>24</v>
      </c>
      <c r="L39" s="53" t="s">
        <v>25</v>
      </c>
      <c r="M39" s="27">
        <v>4203</v>
      </c>
      <c r="N39" s="24" t="s">
        <v>162</v>
      </c>
      <c r="O39" s="12" t="s">
        <v>183</v>
      </c>
      <c r="P39" s="47">
        <v>10</v>
      </c>
      <c r="Q39" s="47">
        <v>7.75</v>
      </c>
      <c r="R39" s="47">
        <v>9.75</v>
      </c>
      <c r="S39" s="47">
        <v>9</v>
      </c>
      <c r="T39" s="76">
        <v>4.5</v>
      </c>
      <c r="U39" s="47"/>
      <c r="V39" s="92">
        <f t="shared" si="1"/>
        <v>18</v>
      </c>
      <c r="W39" s="47">
        <v>45.5</v>
      </c>
      <c r="X39" s="6"/>
      <c r="Y39" s="4">
        <v>2209</v>
      </c>
      <c r="Z39" s="5" t="s">
        <v>69</v>
      </c>
      <c r="AA39" t="s">
        <v>181</v>
      </c>
      <c r="AB39" s="4">
        <v>1201</v>
      </c>
      <c r="AC39" s="5" t="s">
        <v>157</v>
      </c>
      <c r="AD39" t="s">
        <v>180</v>
      </c>
      <c r="AF39" s="76">
        <v>204</v>
      </c>
      <c r="AG39" s="76">
        <v>4</v>
      </c>
    </row>
    <row r="40" spans="1:33" s="122" customFormat="1" ht="15.75" customHeight="1">
      <c r="A40" s="6">
        <v>35</v>
      </c>
      <c r="B40" s="108" t="s">
        <v>179</v>
      </c>
      <c r="C40" s="109">
        <v>26</v>
      </c>
      <c r="D40" s="109" t="s">
        <v>507</v>
      </c>
      <c r="E40" s="110" t="s">
        <v>1250</v>
      </c>
      <c r="F40" s="110" t="s">
        <v>1305</v>
      </c>
      <c r="G40" s="110" t="s">
        <v>1306</v>
      </c>
      <c r="H40" s="111" t="s">
        <v>1307</v>
      </c>
      <c r="I40" s="112">
        <v>38706</v>
      </c>
      <c r="J40" s="110" t="s">
        <v>1157</v>
      </c>
      <c r="K40" s="113" t="s">
        <v>24</v>
      </c>
      <c r="L40" s="114" t="s">
        <v>1151</v>
      </c>
      <c r="M40" s="115">
        <v>4205</v>
      </c>
      <c r="N40" s="111" t="s">
        <v>76</v>
      </c>
      <c r="O40" s="116" t="s">
        <v>183</v>
      </c>
      <c r="P40" s="117">
        <v>9.75</v>
      </c>
      <c r="Q40" s="117">
        <v>8.5</v>
      </c>
      <c r="R40" s="117">
        <v>9.5</v>
      </c>
      <c r="S40" s="117">
        <v>6.25</v>
      </c>
      <c r="T40" s="118">
        <v>5.75</v>
      </c>
      <c r="U40" s="117"/>
      <c r="V40" s="92">
        <f t="shared" si="1"/>
        <v>17.75</v>
      </c>
      <c r="W40" s="117">
        <v>40.25</v>
      </c>
      <c r="X40" s="108"/>
      <c r="Y40" s="119">
        <v>2210</v>
      </c>
      <c r="Z40" s="120" t="s">
        <v>70</v>
      </c>
      <c r="AA40" s="121" t="s">
        <v>181</v>
      </c>
      <c r="AB40" s="119">
        <v>1202</v>
      </c>
      <c r="AC40" s="120" t="s">
        <v>38</v>
      </c>
      <c r="AD40" s="121" t="s">
        <v>180</v>
      </c>
      <c r="AF40" s="118">
        <v>205</v>
      </c>
      <c r="AG40" s="118">
        <v>5.5</v>
      </c>
    </row>
    <row r="41" spans="1:33" s="2" customFormat="1" ht="15.75" customHeight="1">
      <c r="A41" s="6">
        <v>36</v>
      </c>
      <c r="B41" s="6" t="s">
        <v>179</v>
      </c>
      <c r="C41" s="50">
        <v>26</v>
      </c>
      <c r="D41" s="50" t="s">
        <v>514</v>
      </c>
      <c r="E41" s="8" t="s">
        <v>1308</v>
      </c>
      <c r="F41" s="8" t="s">
        <v>246</v>
      </c>
      <c r="G41" s="8" t="s">
        <v>1309</v>
      </c>
      <c r="H41" s="24" t="s">
        <v>1310</v>
      </c>
      <c r="I41" s="97">
        <v>38626</v>
      </c>
      <c r="J41" s="8" t="s">
        <v>1157</v>
      </c>
      <c r="K41" s="98" t="s">
        <v>24</v>
      </c>
      <c r="L41" s="53" t="s">
        <v>1151</v>
      </c>
      <c r="M41" s="27">
        <v>4203</v>
      </c>
      <c r="N41" s="24" t="s">
        <v>162</v>
      </c>
      <c r="O41" s="12" t="s">
        <v>183</v>
      </c>
      <c r="P41" s="47">
        <v>10</v>
      </c>
      <c r="Q41" s="47">
        <v>7.5</v>
      </c>
      <c r="R41" s="47">
        <v>8.5</v>
      </c>
      <c r="S41" s="47">
        <v>6.75</v>
      </c>
      <c r="T41" s="76">
        <v>5.5</v>
      </c>
      <c r="U41" s="47"/>
      <c r="V41" s="92">
        <f t="shared" si="1"/>
        <v>17.75</v>
      </c>
      <c r="W41" s="47">
        <v>39.5</v>
      </c>
      <c r="X41" s="6"/>
      <c r="Y41" s="4">
        <v>2211</v>
      </c>
      <c r="Z41" s="5" t="s">
        <v>71</v>
      </c>
      <c r="AA41" t="s">
        <v>181</v>
      </c>
      <c r="AB41" s="4">
        <v>1203</v>
      </c>
      <c r="AC41" s="5" t="s">
        <v>39</v>
      </c>
      <c r="AD41" t="s">
        <v>180</v>
      </c>
      <c r="AF41" s="76">
        <v>206</v>
      </c>
      <c r="AG41" s="76">
        <v>8</v>
      </c>
    </row>
    <row r="42" spans="1:33" s="2" customFormat="1" ht="15.75" customHeight="1">
      <c r="A42" s="6">
        <v>37</v>
      </c>
      <c r="B42" s="6" t="s">
        <v>179</v>
      </c>
      <c r="C42" s="50">
        <v>28</v>
      </c>
      <c r="D42" s="50" t="s">
        <v>502</v>
      </c>
      <c r="E42" s="8" t="s">
        <v>1303</v>
      </c>
      <c r="F42" s="8" t="s">
        <v>235</v>
      </c>
      <c r="G42" s="8" t="s">
        <v>1384</v>
      </c>
      <c r="H42" s="24" t="s">
        <v>1385</v>
      </c>
      <c r="I42" s="97">
        <v>38552</v>
      </c>
      <c r="J42" s="8" t="s">
        <v>1157</v>
      </c>
      <c r="K42" s="98" t="s">
        <v>24</v>
      </c>
      <c r="L42" s="53" t="s">
        <v>1151</v>
      </c>
      <c r="M42" s="27">
        <v>4206</v>
      </c>
      <c r="N42" s="24" t="s">
        <v>86</v>
      </c>
      <c r="O42" s="12" t="s">
        <v>183</v>
      </c>
      <c r="P42" s="47">
        <v>10</v>
      </c>
      <c r="Q42" s="47">
        <v>7.75</v>
      </c>
      <c r="R42" s="47">
        <v>10</v>
      </c>
      <c r="S42" s="47">
        <v>7</v>
      </c>
      <c r="T42" s="76">
        <v>5.25</v>
      </c>
      <c r="U42" s="47"/>
      <c r="V42" s="92">
        <f t="shared" si="1"/>
        <v>17.5</v>
      </c>
      <c r="W42" s="47">
        <v>41.75</v>
      </c>
      <c r="X42" s="6"/>
      <c r="Y42" s="4">
        <v>2212</v>
      </c>
      <c r="Z42" s="5" t="s">
        <v>26</v>
      </c>
      <c r="AA42" t="s">
        <v>181</v>
      </c>
      <c r="AB42" s="4">
        <v>1204</v>
      </c>
      <c r="AC42" s="5" t="s">
        <v>40</v>
      </c>
      <c r="AD42" t="s">
        <v>180</v>
      </c>
      <c r="AF42" s="76">
        <v>207</v>
      </c>
      <c r="AG42" s="76">
        <v>4.25</v>
      </c>
    </row>
    <row r="43" spans="1:33" s="2" customFormat="1" ht="15.75" customHeight="1">
      <c r="A43" s="6">
        <v>38</v>
      </c>
      <c r="B43" s="6" t="s">
        <v>179</v>
      </c>
      <c r="C43" s="50">
        <v>26</v>
      </c>
      <c r="D43" s="50" t="s">
        <v>608</v>
      </c>
      <c r="E43" s="8" t="s">
        <v>1255</v>
      </c>
      <c r="F43" s="8" t="s">
        <v>1321</v>
      </c>
      <c r="G43" s="8" t="s">
        <v>266</v>
      </c>
      <c r="H43" s="24" t="s">
        <v>1322</v>
      </c>
      <c r="I43" s="97">
        <v>38369</v>
      </c>
      <c r="J43" s="8" t="s">
        <v>1323</v>
      </c>
      <c r="K43" s="98" t="s">
        <v>24</v>
      </c>
      <c r="L43" s="53" t="s">
        <v>1151</v>
      </c>
      <c r="M43" s="27">
        <v>4205</v>
      </c>
      <c r="N43" s="24" t="s">
        <v>76</v>
      </c>
      <c r="O43" s="12" t="s">
        <v>183</v>
      </c>
      <c r="P43" s="47">
        <v>9.75</v>
      </c>
      <c r="Q43" s="47">
        <v>7.75</v>
      </c>
      <c r="R43" s="47">
        <v>9.75</v>
      </c>
      <c r="S43" s="47">
        <v>6.75</v>
      </c>
      <c r="T43" s="76">
        <v>5.25</v>
      </c>
      <c r="U43" s="47"/>
      <c r="V43" s="92">
        <f t="shared" si="1"/>
        <v>17.25</v>
      </c>
      <c r="W43" s="47">
        <v>40.75</v>
      </c>
      <c r="X43" s="6"/>
      <c r="Y43" s="4">
        <v>2213</v>
      </c>
      <c r="Z43" s="5" t="s">
        <v>72</v>
      </c>
      <c r="AA43" t="s">
        <v>181</v>
      </c>
      <c r="AB43" s="4">
        <v>1205</v>
      </c>
      <c r="AC43" s="5" t="s">
        <v>41</v>
      </c>
      <c r="AD43" t="s">
        <v>180</v>
      </c>
      <c r="AF43" s="76">
        <v>208</v>
      </c>
      <c r="AG43" s="76">
        <v>3.5</v>
      </c>
    </row>
    <row r="44" spans="1:33" s="2" customFormat="1" ht="15.75" customHeight="1">
      <c r="A44" s="6">
        <v>39</v>
      </c>
      <c r="B44" s="6" t="s">
        <v>179</v>
      </c>
      <c r="C44" s="50">
        <v>28</v>
      </c>
      <c r="D44" s="50" t="s">
        <v>492</v>
      </c>
      <c r="E44" s="8" t="s">
        <v>1370</v>
      </c>
      <c r="F44" s="8" t="s">
        <v>1371</v>
      </c>
      <c r="G44" s="8" t="s">
        <v>1372</v>
      </c>
      <c r="H44" s="24" t="s">
        <v>1373</v>
      </c>
      <c r="I44" s="97">
        <v>38384</v>
      </c>
      <c r="J44" s="8" t="s">
        <v>1352</v>
      </c>
      <c r="K44" s="98" t="s">
        <v>24</v>
      </c>
      <c r="L44" s="53" t="s">
        <v>25</v>
      </c>
      <c r="M44" s="27">
        <v>4205</v>
      </c>
      <c r="N44" s="24" t="s">
        <v>76</v>
      </c>
      <c r="O44" s="12" t="s">
        <v>183</v>
      </c>
      <c r="P44" s="47">
        <v>9.5</v>
      </c>
      <c r="Q44" s="47">
        <v>8</v>
      </c>
      <c r="R44" s="47">
        <v>9.5</v>
      </c>
      <c r="S44" s="47">
        <v>8.25</v>
      </c>
      <c r="T44" s="76">
        <v>4.5</v>
      </c>
      <c r="U44" s="47"/>
      <c r="V44" s="92">
        <f t="shared" si="1"/>
        <v>17.25</v>
      </c>
      <c r="W44" s="47">
        <v>43.5</v>
      </c>
      <c r="X44" s="6"/>
      <c r="Y44" s="4">
        <v>2214</v>
      </c>
      <c r="Z44" s="5" t="s">
        <v>27</v>
      </c>
      <c r="AA44" t="s">
        <v>181</v>
      </c>
      <c r="AB44" s="4">
        <v>1206</v>
      </c>
      <c r="AC44" s="5" t="s">
        <v>42</v>
      </c>
      <c r="AD44" t="s">
        <v>180</v>
      </c>
      <c r="AF44" s="76">
        <v>209</v>
      </c>
      <c r="AG44" s="76" t="s">
        <v>1148</v>
      </c>
    </row>
    <row r="45" spans="1:33" s="2" customFormat="1" ht="15.75" customHeight="1">
      <c r="A45" s="6">
        <v>40</v>
      </c>
      <c r="B45" s="6" t="s">
        <v>179</v>
      </c>
      <c r="C45" s="50">
        <v>25</v>
      </c>
      <c r="D45" s="50" t="s">
        <v>510</v>
      </c>
      <c r="E45" s="8" t="s">
        <v>1271</v>
      </c>
      <c r="F45" s="8" t="s">
        <v>363</v>
      </c>
      <c r="G45" s="8" t="s">
        <v>1266</v>
      </c>
      <c r="H45" s="24" t="s">
        <v>1272</v>
      </c>
      <c r="I45" s="97">
        <v>38669</v>
      </c>
      <c r="J45" s="8" t="s">
        <v>1157</v>
      </c>
      <c r="K45" s="98" t="s">
        <v>24</v>
      </c>
      <c r="L45" s="53" t="s">
        <v>25</v>
      </c>
      <c r="M45" s="27">
        <v>4206</v>
      </c>
      <c r="N45" s="24" t="s">
        <v>86</v>
      </c>
      <c r="O45" s="12" t="s">
        <v>183</v>
      </c>
      <c r="P45" s="47">
        <v>10</v>
      </c>
      <c r="Q45" s="47">
        <v>7.75</v>
      </c>
      <c r="R45" s="47">
        <v>10</v>
      </c>
      <c r="S45" s="47">
        <v>7</v>
      </c>
      <c r="T45" s="76">
        <v>5</v>
      </c>
      <c r="U45" s="47"/>
      <c r="V45" s="92">
        <f t="shared" si="1"/>
        <v>17</v>
      </c>
      <c r="W45" s="47">
        <v>41.75</v>
      </c>
      <c r="X45" s="6"/>
      <c r="Y45" s="4">
        <v>2216</v>
      </c>
      <c r="Z45" s="5" t="s">
        <v>29</v>
      </c>
      <c r="AA45" t="s">
        <v>181</v>
      </c>
      <c r="AB45" s="28">
        <v>1208</v>
      </c>
      <c r="AC45" s="5" t="s">
        <v>44</v>
      </c>
      <c r="AD45" t="s">
        <v>180</v>
      </c>
      <c r="AF45" s="76">
        <v>210</v>
      </c>
      <c r="AG45" s="76">
        <v>2.5</v>
      </c>
    </row>
    <row r="46" spans="1:33" s="2" customFormat="1" ht="15.75" customHeight="1">
      <c r="A46" s="6">
        <v>41</v>
      </c>
      <c r="B46" s="6" t="s">
        <v>179</v>
      </c>
      <c r="C46" s="50">
        <v>25</v>
      </c>
      <c r="D46" s="50" t="s">
        <v>609</v>
      </c>
      <c r="E46" s="8" t="s">
        <v>1255</v>
      </c>
      <c r="F46" s="8" t="s">
        <v>1280</v>
      </c>
      <c r="G46" s="8" t="s">
        <v>1281</v>
      </c>
      <c r="H46" s="24" t="s">
        <v>1282</v>
      </c>
      <c r="I46" s="97">
        <v>38472</v>
      </c>
      <c r="J46" s="8" t="s">
        <v>1157</v>
      </c>
      <c r="K46" s="98" t="s">
        <v>24</v>
      </c>
      <c r="L46" s="53" t="s">
        <v>25</v>
      </c>
      <c r="M46" s="27">
        <v>4203</v>
      </c>
      <c r="N46" s="24" t="s">
        <v>162</v>
      </c>
      <c r="O46" s="12" t="s">
        <v>183</v>
      </c>
      <c r="P46" s="47">
        <v>9.5</v>
      </c>
      <c r="Q46" s="47">
        <v>7</v>
      </c>
      <c r="R46" s="47">
        <v>9.75</v>
      </c>
      <c r="S46" s="47">
        <v>7</v>
      </c>
      <c r="T46" s="76">
        <v>5</v>
      </c>
      <c r="U46" s="47"/>
      <c r="V46" s="92">
        <f t="shared" si="1"/>
        <v>17</v>
      </c>
      <c r="W46" s="47">
        <v>40.25</v>
      </c>
      <c r="X46" s="6"/>
      <c r="Y46" s="4">
        <v>2217</v>
      </c>
      <c r="Z46" s="5" t="s">
        <v>73</v>
      </c>
      <c r="AA46" t="s">
        <v>181</v>
      </c>
      <c r="AB46" s="106">
        <v>1209</v>
      </c>
      <c r="AC46" s="5" t="s">
        <v>45</v>
      </c>
      <c r="AD46" t="s">
        <v>180</v>
      </c>
      <c r="AF46" s="76">
        <v>211</v>
      </c>
      <c r="AG46" s="76">
        <v>5</v>
      </c>
    </row>
    <row r="47" spans="1:33" s="96" customFormat="1" ht="15.75" customHeight="1">
      <c r="A47" s="6">
        <v>42</v>
      </c>
      <c r="B47" s="91" t="s">
        <v>179</v>
      </c>
      <c r="C47" s="50">
        <v>27</v>
      </c>
      <c r="D47" s="50" t="s">
        <v>490</v>
      </c>
      <c r="E47" s="8" t="s">
        <v>1287</v>
      </c>
      <c r="F47" s="8" t="s">
        <v>1354</v>
      </c>
      <c r="G47" s="8" t="s">
        <v>1347</v>
      </c>
      <c r="H47" s="24" t="s">
        <v>1356</v>
      </c>
      <c r="I47" s="97">
        <v>38674</v>
      </c>
      <c r="J47" s="8" t="s">
        <v>1357</v>
      </c>
      <c r="K47" s="98" t="s">
        <v>24</v>
      </c>
      <c r="L47" s="53" t="s">
        <v>1151</v>
      </c>
      <c r="M47" s="27">
        <v>4203</v>
      </c>
      <c r="N47" s="24" t="s">
        <v>162</v>
      </c>
      <c r="O47" s="12" t="s">
        <v>183</v>
      </c>
      <c r="P47" s="47">
        <v>9.25</v>
      </c>
      <c r="Q47" s="47">
        <v>7.75</v>
      </c>
      <c r="R47" s="47">
        <v>9</v>
      </c>
      <c r="S47" s="47">
        <v>6.75</v>
      </c>
      <c r="T47" s="76">
        <v>5</v>
      </c>
      <c r="U47" s="47"/>
      <c r="V47" s="92">
        <f t="shared" si="1"/>
        <v>16.75</v>
      </c>
      <c r="W47" s="47">
        <v>39.5</v>
      </c>
      <c r="X47" s="6"/>
      <c r="Y47" s="93">
        <v>2215</v>
      </c>
      <c r="Z47" s="94" t="s">
        <v>28</v>
      </c>
      <c r="AA47" s="95" t="s">
        <v>181</v>
      </c>
      <c r="AB47" s="93">
        <v>1207</v>
      </c>
      <c r="AC47" s="94" t="s">
        <v>43</v>
      </c>
      <c r="AD47" s="95" t="s">
        <v>180</v>
      </c>
      <c r="AF47" s="76">
        <v>212</v>
      </c>
      <c r="AG47" s="76">
        <v>4</v>
      </c>
    </row>
    <row r="48" spans="1:33" s="2" customFormat="1" ht="15.75" customHeight="1">
      <c r="A48" s="6">
        <v>43</v>
      </c>
      <c r="B48" s="6" t="s">
        <v>179</v>
      </c>
      <c r="C48" s="50">
        <v>28</v>
      </c>
      <c r="D48" s="50" t="s">
        <v>509</v>
      </c>
      <c r="E48" s="8" t="s">
        <v>1302</v>
      </c>
      <c r="F48" s="8" t="s">
        <v>1291</v>
      </c>
      <c r="G48" s="8" t="s">
        <v>1380</v>
      </c>
      <c r="H48" s="24" t="s">
        <v>1381</v>
      </c>
      <c r="I48" s="97">
        <v>38681</v>
      </c>
      <c r="J48" s="8" t="s">
        <v>1352</v>
      </c>
      <c r="K48" s="98" t="s">
        <v>24</v>
      </c>
      <c r="L48" s="53" t="s">
        <v>1151</v>
      </c>
      <c r="M48" s="27">
        <v>2212</v>
      </c>
      <c r="N48" s="24" t="s">
        <v>26</v>
      </c>
      <c r="O48" s="12" t="s">
        <v>181</v>
      </c>
      <c r="P48" s="47">
        <v>10</v>
      </c>
      <c r="Q48" s="47">
        <v>7.25</v>
      </c>
      <c r="R48" s="47">
        <v>8.5</v>
      </c>
      <c r="S48" s="47">
        <v>8.25</v>
      </c>
      <c r="T48" s="76">
        <v>4.25</v>
      </c>
      <c r="U48" s="47"/>
      <c r="V48" s="92">
        <f t="shared" si="1"/>
        <v>16.75</v>
      </c>
      <c r="W48" s="47">
        <v>42.25</v>
      </c>
      <c r="X48" s="6"/>
      <c r="Y48" s="4">
        <v>2218</v>
      </c>
      <c r="Z48" s="5" t="s">
        <v>161</v>
      </c>
      <c r="AA48" t="s">
        <v>181</v>
      </c>
      <c r="AB48" s="4">
        <v>1210</v>
      </c>
      <c r="AC48" s="5" t="s">
        <v>158</v>
      </c>
      <c r="AD48" t="s">
        <v>180</v>
      </c>
      <c r="AF48" s="76">
        <v>213</v>
      </c>
      <c r="AG48" s="76">
        <v>5</v>
      </c>
    </row>
    <row r="49" spans="1:33" s="2" customFormat="1" ht="15.75" customHeight="1">
      <c r="A49" s="6">
        <v>44</v>
      </c>
      <c r="B49" s="6" t="s">
        <v>179</v>
      </c>
      <c r="C49" s="50">
        <v>28</v>
      </c>
      <c r="D49" s="50" t="s">
        <v>599</v>
      </c>
      <c r="E49" s="8" t="s">
        <v>1250</v>
      </c>
      <c r="F49" s="8" t="s">
        <v>257</v>
      </c>
      <c r="G49" s="8" t="s">
        <v>263</v>
      </c>
      <c r="H49" s="24" t="s">
        <v>1391</v>
      </c>
      <c r="I49" s="97">
        <v>38460</v>
      </c>
      <c r="J49" s="8" t="s">
        <v>1352</v>
      </c>
      <c r="K49" s="98" t="s">
        <v>24</v>
      </c>
      <c r="L49" s="53" t="s">
        <v>1151</v>
      </c>
      <c r="M49" s="27">
        <v>2212</v>
      </c>
      <c r="N49" s="24" t="s">
        <v>26</v>
      </c>
      <c r="O49" s="12" t="s">
        <v>181</v>
      </c>
      <c r="P49" s="47">
        <v>9</v>
      </c>
      <c r="Q49" s="47">
        <v>6.5</v>
      </c>
      <c r="R49" s="47">
        <v>9.75</v>
      </c>
      <c r="S49" s="47">
        <v>8.75</v>
      </c>
      <c r="T49" s="76">
        <v>4</v>
      </c>
      <c r="U49" s="47"/>
      <c r="V49" s="92">
        <f t="shared" si="1"/>
        <v>16.75</v>
      </c>
      <c r="W49" s="47">
        <v>42.75</v>
      </c>
      <c r="X49" s="6"/>
      <c r="Y49" s="4">
        <v>2219</v>
      </c>
      <c r="Z49" s="5" t="s">
        <v>30</v>
      </c>
      <c r="AA49" t="s">
        <v>181</v>
      </c>
      <c r="AB49" s="4">
        <v>1211</v>
      </c>
      <c r="AC49" s="5" t="s">
        <v>46</v>
      </c>
      <c r="AD49" t="s">
        <v>180</v>
      </c>
      <c r="AF49" s="76">
        <v>214</v>
      </c>
      <c r="AG49" s="76">
        <v>6.5</v>
      </c>
    </row>
    <row r="50" spans="1:33" s="2" customFormat="1" ht="15.75" customHeight="1">
      <c r="A50" s="6">
        <v>45</v>
      </c>
      <c r="B50" s="6" t="s">
        <v>179</v>
      </c>
      <c r="C50" s="50">
        <v>25</v>
      </c>
      <c r="D50" s="50" t="s">
        <v>603</v>
      </c>
      <c r="E50" s="8" t="s">
        <v>1250</v>
      </c>
      <c r="F50" s="8" t="s">
        <v>1276</v>
      </c>
      <c r="G50" s="8" t="s">
        <v>1274</v>
      </c>
      <c r="H50" s="24" t="s">
        <v>1277</v>
      </c>
      <c r="I50" s="97">
        <v>38675</v>
      </c>
      <c r="J50" s="8" t="s">
        <v>1157</v>
      </c>
      <c r="K50" s="98" t="s">
        <v>24</v>
      </c>
      <c r="L50" s="53" t="s">
        <v>25</v>
      </c>
      <c r="M50" s="27">
        <v>4204</v>
      </c>
      <c r="N50" s="24" t="s">
        <v>85</v>
      </c>
      <c r="O50" s="12" t="s">
        <v>183</v>
      </c>
      <c r="P50" s="47">
        <v>10</v>
      </c>
      <c r="Q50" s="47">
        <v>7.75</v>
      </c>
      <c r="R50" s="47">
        <v>9.75</v>
      </c>
      <c r="S50" s="47">
        <v>7.5</v>
      </c>
      <c r="T50" s="76">
        <v>4.5</v>
      </c>
      <c r="U50" s="47"/>
      <c r="V50" s="92">
        <f t="shared" si="1"/>
        <v>16.5</v>
      </c>
      <c r="W50" s="47">
        <v>42.5</v>
      </c>
      <c r="X50" s="6"/>
      <c r="Y50" s="4">
        <v>2220</v>
      </c>
      <c r="Z50" s="5" t="s">
        <v>74</v>
      </c>
      <c r="AA50" t="s">
        <v>181</v>
      </c>
      <c r="AB50" s="4">
        <v>1212</v>
      </c>
      <c r="AC50" s="5" t="s">
        <v>47</v>
      </c>
      <c r="AD50" t="s">
        <v>180</v>
      </c>
      <c r="AF50" s="76">
        <v>215</v>
      </c>
      <c r="AG50" s="76">
        <v>5.5</v>
      </c>
    </row>
    <row r="51" spans="1:33" s="2" customFormat="1" ht="15.75" customHeight="1">
      <c r="A51" s="6">
        <v>46</v>
      </c>
      <c r="B51" s="6" t="s">
        <v>179</v>
      </c>
      <c r="C51" s="50">
        <v>26</v>
      </c>
      <c r="D51" s="50" t="s">
        <v>497</v>
      </c>
      <c r="E51" s="8" t="s">
        <v>1250</v>
      </c>
      <c r="F51" s="8" t="s">
        <v>1259</v>
      </c>
      <c r="G51" s="8" t="s">
        <v>1315</v>
      </c>
      <c r="H51" s="24" t="s">
        <v>1316</v>
      </c>
      <c r="I51" s="97">
        <v>38509</v>
      </c>
      <c r="J51" s="8" t="s">
        <v>1157</v>
      </c>
      <c r="K51" s="98" t="s">
        <v>24</v>
      </c>
      <c r="L51" s="53" t="s">
        <v>1151</v>
      </c>
      <c r="M51" s="27">
        <v>4201</v>
      </c>
      <c r="N51" s="24" t="s">
        <v>84</v>
      </c>
      <c r="O51" s="12" t="s">
        <v>183</v>
      </c>
      <c r="P51" s="47">
        <v>9.75</v>
      </c>
      <c r="Q51" s="47">
        <v>7.5</v>
      </c>
      <c r="R51" s="47">
        <v>9.75</v>
      </c>
      <c r="S51" s="47">
        <v>7.5</v>
      </c>
      <c r="T51" s="76">
        <v>4.5</v>
      </c>
      <c r="U51" s="47"/>
      <c r="V51" s="92">
        <f t="shared" si="1"/>
        <v>16.5</v>
      </c>
      <c r="W51" s="47">
        <v>42</v>
      </c>
      <c r="X51" s="6"/>
      <c r="Y51" s="4">
        <v>3201</v>
      </c>
      <c r="Z51" s="5" t="s">
        <v>76</v>
      </c>
      <c r="AA51" t="s">
        <v>182</v>
      </c>
      <c r="AB51" s="4">
        <v>1214</v>
      </c>
      <c r="AC51" s="5" t="s">
        <v>49</v>
      </c>
      <c r="AD51" t="s">
        <v>180</v>
      </c>
      <c r="AF51" s="76">
        <v>216</v>
      </c>
      <c r="AG51" s="76">
        <v>5.5</v>
      </c>
    </row>
    <row r="52" spans="1:33" s="2" customFormat="1" ht="15.75" customHeight="1">
      <c r="A52" s="6">
        <v>47</v>
      </c>
      <c r="B52" s="6" t="s">
        <v>179</v>
      </c>
      <c r="C52" s="50">
        <v>28</v>
      </c>
      <c r="D52" s="50" t="s">
        <v>598</v>
      </c>
      <c r="E52" s="8" t="s">
        <v>1255</v>
      </c>
      <c r="F52" s="8" t="s">
        <v>1321</v>
      </c>
      <c r="G52" s="8" t="s">
        <v>1386</v>
      </c>
      <c r="H52" s="24" t="s">
        <v>1387</v>
      </c>
      <c r="I52" s="97">
        <v>38610</v>
      </c>
      <c r="J52" s="8" t="s">
        <v>1298</v>
      </c>
      <c r="K52" s="98" t="s">
        <v>24</v>
      </c>
      <c r="L52" s="53" t="s">
        <v>1151</v>
      </c>
      <c r="M52" s="27">
        <v>4203</v>
      </c>
      <c r="N52" s="24" t="s">
        <v>162</v>
      </c>
      <c r="O52" s="12" t="s">
        <v>183</v>
      </c>
      <c r="P52" s="47">
        <v>10</v>
      </c>
      <c r="Q52" s="47">
        <v>8</v>
      </c>
      <c r="R52" s="47">
        <v>9</v>
      </c>
      <c r="S52" s="47">
        <v>8</v>
      </c>
      <c r="T52" s="76">
        <v>4.25</v>
      </c>
      <c r="U52" s="47"/>
      <c r="V52" s="92">
        <f t="shared" si="1"/>
        <v>16.5</v>
      </c>
      <c r="W52" s="47">
        <v>43</v>
      </c>
      <c r="X52" s="6"/>
      <c r="Y52" s="4">
        <v>3202</v>
      </c>
      <c r="Z52" s="5" t="s">
        <v>31</v>
      </c>
      <c r="AA52" t="s">
        <v>182</v>
      </c>
      <c r="AB52" s="4">
        <v>1215</v>
      </c>
      <c r="AC52" s="5" t="s">
        <v>50</v>
      </c>
      <c r="AD52" t="s">
        <v>180</v>
      </c>
      <c r="AF52" s="76">
        <v>217</v>
      </c>
      <c r="AG52" s="76">
        <v>2.5</v>
      </c>
    </row>
    <row r="53" spans="1:33" s="2" customFormat="1" ht="15.75" customHeight="1">
      <c r="A53" s="6">
        <v>48</v>
      </c>
      <c r="B53" s="6" t="s">
        <v>179</v>
      </c>
      <c r="C53" s="50">
        <v>27</v>
      </c>
      <c r="D53" s="50" t="s">
        <v>512</v>
      </c>
      <c r="E53" s="8" t="s">
        <v>1349</v>
      </c>
      <c r="F53" s="8" t="s">
        <v>1350</v>
      </c>
      <c r="G53" s="8" t="s">
        <v>1347</v>
      </c>
      <c r="H53" s="24" t="s">
        <v>1351</v>
      </c>
      <c r="I53" s="97">
        <v>38459</v>
      </c>
      <c r="J53" s="8" t="s">
        <v>1352</v>
      </c>
      <c r="K53" s="98" t="s">
        <v>24</v>
      </c>
      <c r="L53" s="53" t="s">
        <v>1151</v>
      </c>
      <c r="M53" s="27">
        <v>4207</v>
      </c>
      <c r="N53" s="24" t="s">
        <v>87</v>
      </c>
      <c r="O53" s="12" t="s">
        <v>183</v>
      </c>
      <c r="P53" s="47">
        <v>9.25</v>
      </c>
      <c r="Q53" s="47">
        <v>8</v>
      </c>
      <c r="R53" s="47">
        <v>10</v>
      </c>
      <c r="S53" s="47">
        <v>8.5</v>
      </c>
      <c r="T53" s="76">
        <v>4</v>
      </c>
      <c r="U53" s="47"/>
      <c r="V53" s="92">
        <f t="shared" si="1"/>
        <v>16.5</v>
      </c>
      <c r="W53" s="47">
        <v>44.25</v>
      </c>
      <c r="X53" s="6"/>
      <c r="Y53" s="4">
        <v>3203</v>
      </c>
      <c r="Z53" s="5" t="s">
        <v>77</v>
      </c>
      <c r="AA53" t="s">
        <v>182</v>
      </c>
      <c r="AB53" s="4">
        <v>1216</v>
      </c>
      <c r="AC53" s="5" t="s">
        <v>51</v>
      </c>
      <c r="AD53" t="s">
        <v>180</v>
      </c>
      <c r="AF53" s="76">
        <v>218</v>
      </c>
      <c r="AG53" s="76">
        <v>4</v>
      </c>
    </row>
    <row r="54" spans="1:33" s="2" customFormat="1" ht="15.75" customHeight="1">
      <c r="A54" s="6">
        <v>49</v>
      </c>
      <c r="B54" s="6" t="s">
        <v>179</v>
      </c>
      <c r="C54" s="50">
        <v>27</v>
      </c>
      <c r="D54" s="50" t="s">
        <v>601</v>
      </c>
      <c r="E54" s="8" t="s">
        <v>1287</v>
      </c>
      <c r="F54" s="8" t="s">
        <v>1265</v>
      </c>
      <c r="G54" s="8" t="s">
        <v>1365</v>
      </c>
      <c r="H54" s="24" t="s">
        <v>1366</v>
      </c>
      <c r="I54" s="97">
        <v>38546</v>
      </c>
      <c r="J54" s="8" t="s">
        <v>1352</v>
      </c>
      <c r="K54" s="98" t="s">
        <v>24</v>
      </c>
      <c r="L54" s="53" t="s">
        <v>25</v>
      </c>
      <c r="M54" s="27">
        <v>4203</v>
      </c>
      <c r="N54" s="24" t="s">
        <v>162</v>
      </c>
      <c r="O54" s="12" t="s">
        <v>183</v>
      </c>
      <c r="P54" s="47">
        <v>10</v>
      </c>
      <c r="Q54" s="47">
        <v>6.25</v>
      </c>
      <c r="R54" s="47">
        <v>10</v>
      </c>
      <c r="S54" s="47">
        <v>8.25</v>
      </c>
      <c r="T54" s="76">
        <v>4</v>
      </c>
      <c r="U54" s="47"/>
      <c r="V54" s="92">
        <f t="shared" si="1"/>
        <v>16.25</v>
      </c>
      <c r="W54" s="47">
        <v>42.75</v>
      </c>
      <c r="X54" s="6"/>
      <c r="Y54" s="4">
        <v>2221</v>
      </c>
      <c r="Z54" s="5" t="s">
        <v>75</v>
      </c>
      <c r="AA54" t="s">
        <v>181</v>
      </c>
      <c r="AB54" s="4">
        <v>1213</v>
      </c>
      <c r="AC54" s="5" t="s">
        <v>48</v>
      </c>
      <c r="AD54" t="s">
        <v>180</v>
      </c>
      <c r="AF54" s="76">
        <v>219</v>
      </c>
      <c r="AG54" s="76">
        <v>5</v>
      </c>
    </row>
    <row r="55" spans="1:33" s="2" customFormat="1" ht="15.75" customHeight="1">
      <c r="A55" s="6">
        <v>50</v>
      </c>
      <c r="B55" s="6" t="s">
        <v>179</v>
      </c>
      <c r="C55" s="50">
        <v>28</v>
      </c>
      <c r="D55" s="50" t="s">
        <v>209</v>
      </c>
      <c r="E55" s="8" t="s">
        <v>1402</v>
      </c>
      <c r="F55" s="8" t="s">
        <v>1265</v>
      </c>
      <c r="G55" s="8" t="s">
        <v>334</v>
      </c>
      <c r="H55" s="24" t="s">
        <v>1403</v>
      </c>
      <c r="I55" s="97">
        <v>38686</v>
      </c>
      <c r="J55" s="8" t="s">
        <v>1157</v>
      </c>
      <c r="K55" s="98" t="s">
        <v>24</v>
      </c>
      <c r="L55" s="53" t="s">
        <v>25</v>
      </c>
      <c r="M55" s="27">
        <v>4203</v>
      </c>
      <c r="N55" s="24" t="s">
        <v>162</v>
      </c>
      <c r="O55" s="12" t="s">
        <v>183</v>
      </c>
      <c r="P55" s="47">
        <v>10</v>
      </c>
      <c r="Q55" s="47">
        <v>6.75</v>
      </c>
      <c r="R55" s="47">
        <v>9.75</v>
      </c>
      <c r="S55" s="47">
        <v>7</v>
      </c>
      <c r="T55" s="77">
        <v>4.5</v>
      </c>
      <c r="U55" s="47"/>
      <c r="V55" s="92">
        <f t="shared" si="1"/>
        <v>16</v>
      </c>
      <c r="W55" s="47">
        <v>40.5</v>
      </c>
      <c r="X55" s="6"/>
      <c r="Y55" s="4">
        <v>3204</v>
      </c>
      <c r="Z55" s="5" t="s">
        <v>32</v>
      </c>
      <c r="AA55" t="s">
        <v>182</v>
      </c>
      <c r="AB55" s="4">
        <v>1217</v>
      </c>
      <c r="AC55" s="5" t="s">
        <v>52</v>
      </c>
      <c r="AD55" t="s">
        <v>180</v>
      </c>
      <c r="AF55" s="76">
        <v>220</v>
      </c>
      <c r="AG55" s="76">
        <v>5.5</v>
      </c>
    </row>
    <row r="56" spans="1:33" s="2" customFormat="1" ht="15.75" customHeight="1">
      <c r="A56" s="6">
        <v>51</v>
      </c>
      <c r="B56" s="6" t="s">
        <v>179</v>
      </c>
      <c r="C56" s="50">
        <v>27</v>
      </c>
      <c r="D56" s="50" t="s">
        <v>585</v>
      </c>
      <c r="E56" s="8" t="s">
        <v>1258</v>
      </c>
      <c r="F56" s="8" t="s">
        <v>1334</v>
      </c>
      <c r="G56" s="8" t="s">
        <v>236</v>
      </c>
      <c r="H56" s="24" t="s">
        <v>1335</v>
      </c>
      <c r="I56" s="97">
        <v>38663</v>
      </c>
      <c r="J56" s="8" t="s">
        <v>1157</v>
      </c>
      <c r="K56" s="98" t="s">
        <v>24</v>
      </c>
      <c r="L56" s="53" t="s">
        <v>1151</v>
      </c>
      <c r="M56" s="27">
        <v>4203</v>
      </c>
      <c r="N56" s="24" t="s">
        <v>162</v>
      </c>
      <c r="O56" s="12" t="s">
        <v>183</v>
      </c>
      <c r="P56" s="47">
        <v>10</v>
      </c>
      <c r="Q56" s="47">
        <v>7.25</v>
      </c>
      <c r="R56" s="47">
        <v>10</v>
      </c>
      <c r="S56" s="47">
        <v>9</v>
      </c>
      <c r="T56" s="76">
        <v>3.5</v>
      </c>
      <c r="U56" s="47"/>
      <c r="V56" s="92">
        <f t="shared" si="1"/>
        <v>16</v>
      </c>
      <c r="W56" s="47">
        <v>45.25</v>
      </c>
      <c r="X56" s="6"/>
      <c r="Y56" s="4">
        <v>3205</v>
      </c>
      <c r="Z56" s="5" t="s">
        <v>78</v>
      </c>
      <c r="AA56" t="s">
        <v>182</v>
      </c>
      <c r="AB56" s="4">
        <v>1218</v>
      </c>
      <c r="AC56" s="5" t="s">
        <v>53</v>
      </c>
      <c r="AD56" t="s">
        <v>180</v>
      </c>
      <c r="AF56" s="76">
        <v>221</v>
      </c>
      <c r="AG56" s="76">
        <v>4.25</v>
      </c>
    </row>
    <row r="57" spans="1:33" s="2" customFormat="1" ht="15.75" customHeight="1">
      <c r="A57" s="6">
        <v>52</v>
      </c>
      <c r="B57" s="6" t="s">
        <v>179</v>
      </c>
      <c r="C57" s="50">
        <v>26</v>
      </c>
      <c r="D57" s="50" t="s">
        <v>308</v>
      </c>
      <c r="E57" s="8" t="s">
        <v>1252</v>
      </c>
      <c r="F57" s="8" t="s">
        <v>1273</v>
      </c>
      <c r="G57" s="8" t="s">
        <v>266</v>
      </c>
      <c r="H57" s="24" t="s">
        <v>1325</v>
      </c>
      <c r="I57" s="97">
        <v>38573</v>
      </c>
      <c r="J57" s="8" t="s">
        <v>1298</v>
      </c>
      <c r="K57" s="98" t="s">
        <v>24</v>
      </c>
      <c r="L57" s="53" t="s">
        <v>1151</v>
      </c>
      <c r="M57" s="27">
        <v>5201</v>
      </c>
      <c r="N57" s="24" t="s">
        <v>164</v>
      </c>
      <c r="O57" s="12" t="s">
        <v>184</v>
      </c>
      <c r="P57" s="47">
        <v>9.5</v>
      </c>
      <c r="Q57" s="47">
        <v>7.5</v>
      </c>
      <c r="R57" s="47">
        <v>9.75</v>
      </c>
      <c r="S57" s="47">
        <v>8.25</v>
      </c>
      <c r="T57" s="76">
        <v>3.75</v>
      </c>
      <c r="U57" s="47"/>
      <c r="V57" s="92">
        <f t="shared" si="1"/>
        <v>15.75</v>
      </c>
      <c r="W57" s="47">
        <v>43.25</v>
      </c>
      <c r="X57" s="6"/>
      <c r="Y57" s="4">
        <v>3206</v>
      </c>
      <c r="Z57" s="5" t="s">
        <v>33</v>
      </c>
      <c r="AA57" t="s">
        <v>182</v>
      </c>
      <c r="AB57" s="4">
        <v>1219</v>
      </c>
      <c r="AC57" s="5" t="s">
        <v>54</v>
      </c>
      <c r="AD57" t="s">
        <v>180</v>
      </c>
      <c r="AF57" s="76">
        <v>222</v>
      </c>
      <c r="AG57" s="76">
        <v>5.5</v>
      </c>
    </row>
    <row r="58" spans="1:33" s="2" customFormat="1" ht="15.75" customHeight="1">
      <c r="A58" s="6">
        <v>53</v>
      </c>
      <c r="B58" s="6" t="s">
        <v>179</v>
      </c>
      <c r="C58" s="50">
        <v>26</v>
      </c>
      <c r="D58" s="50" t="s">
        <v>511</v>
      </c>
      <c r="E58" s="8" t="s">
        <v>1283</v>
      </c>
      <c r="F58" s="8" t="s">
        <v>1321</v>
      </c>
      <c r="G58" s="8" t="s">
        <v>266</v>
      </c>
      <c r="H58" s="24" t="s">
        <v>1324</v>
      </c>
      <c r="I58" s="97">
        <v>38481</v>
      </c>
      <c r="J58" s="8" t="s">
        <v>1263</v>
      </c>
      <c r="K58" s="98" t="s">
        <v>24</v>
      </c>
      <c r="L58" s="53" t="s">
        <v>1151</v>
      </c>
      <c r="M58" s="27">
        <v>1217</v>
      </c>
      <c r="N58" s="24" t="s">
        <v>52</v>
      </c>
      <c r="O58" s="12" t="s">
        <v>180</v>
      </c>
      <c r="P58" s="47">
        <v>10</v>
      </c>
      <c r="Q58" s="47">
        <v>7.25</v>
      </c>
      <c r="R58" s="47">
        <v>9.5</v>
      </c>
      <c r="S58" s="47">
        <v>8</v>
      </c>
      <c r="T58" s="76">
        <v>3.75</v>
      </c>
      <c r="U58" s="47"/>
      <c r="V58" s="92">
        <f t="shared" si="1"/>
        <v>15.5</v>
      </c>
      <c r="W58" s="47">
        <v>42.75</v>
      </c>
      <c r="X58" s="6"/>
      <c r="Y58" s="4">
        <v>3207</v>
      </c>
      <c r="Z58" s="5" t="s">
        <v>79</v>
      </c>
      <c r="AA58" t="s">
        <v>182</v>
      </c>
      <c r="AB58" s="4">
        <v>1220</v>
      </c>
      <c r="AC58" s="5" t="s">
        <v>55</v>
      </c>
      <c r="AD58" t="s">
        <v>180</v>
      </c>
      <c r="AF58" s="76">
        <v>223</v>
      </c>
      <c r="AG58" s="76">
        <v>4.5</v>
      </c>
    </row>
    <row r="59" spans="1:33" s="2" customFormat="1" ht="15.75" customHeight="1">
      <c r="A59" s="6">
        <v>54</v>
      </c>
      <c r="B59" s="6" t="s">
        <v>179</v>
      </c>
      <c r="C59" s="50">
        <v>28</v>
      </c>
      <c r="D59" s="50" t="s">
        <v>612</v>
      </c>
      <c r="E59" s="8" t="s">
        <v>1308</v>
      </c>
      <c r="F59" s="8" t="s">
        <v>235</v>
      </c>
      <c r="G59" s="8" t="s">
        <v>1396</v>
      </c>
      <c r="H59" s="24" t="s">
        <v>1397</v>
      </c>
      <c r="I59" s="97">
        <v>38705</v>
      </c>
      <c r="J59" s="8" t="s">
        <v>1157</v>
      </c>
      <c r="K59" s="98" t="s">
        <v>24</v>
      </c>
      <c r="L59" s="53" t="s">
        <v>25</v>
      </c>
      <c r="M59" s="27">
        <v>4203</v>
      </c>
      <c r="N59" s="24" t="s">
        <v>162</v>
      </c>
      <c r="O59" s="12" t="s">
        <v>183</v>
      </c>
      <c r="P59" s="47">
        <v>9.75</v>
      </c>
      <c r="Q59" s="47">
        <v>7.25</v>
      </c>
      <c r="R59" s="47">
        <v>9.25</v>
      </c>
      <c r="S59" s="47">
        <v>6.75</v>
      </c>
      <c r="T59" s="76">
        <v>4.25</v>
      </c>
      <c r="U59" s="47"/>
      <c r="V59" s="92">
        <f t="shared" si="1"/>
        <v>15.25</v>
      </c>
      <c r="W59" s="47">
        <v>39.75</v>
      </c>
      <c r="X59" s="6"/>
      <c r="Y59" s="4">
        <v>3208</v>
      </c>
      <c r="Z59" s="5" t="s">
        <v>80</v>
      </c>
      <c r="AA59" t="s">
        <v>182</v>
      </c>
      <c r="AB59" s="4">
        <v>1221</v>
      </c>
      <c r="AC59" s="5" t="s">
        <v>56</v>
      </c>
      <c r="AD59" t="s">
        <v>180</v>
      </c>
      <c r="AF59" s="76">
        <v>224</v>
      </c>
      <c r="AG59" s="76">
        <v>3</v>
      </c>
    </row>
    <row r="60" spans="1:33" s="2" customFormat="1" ht="15.75" customHeight="1">
      <c r="A60" s="6">
        <v>55</v>
      </c>
      <c r="B60" s="6" t="s">
        <v>179</v>
      </c>
      <c r="C60" s="50">
        <v>28</v>
      </c>
      <c r="D60" s="50" t="s">
        <v>607</v>
      </c>
      <c r="E60" s="8" t="s">
        <v>1311</v>
      </c>
      <c r="F60" s="8" t="s">
        <v>246</v>
      </c>
      <c r="G60" s="8" t="s">
        <v>1399</v>
      </c>
      <c r="H60" s="24" t="s">
        <v>1400</v>
      </c>
      <c r="I60" s="97">
        <v>38526</v>
      </c>
      <c r="J60" s="8" t="s">
        <v>1401</v>
      </c>
      <c r="K60" s="98" t="s">
        <v>24</v>
      </c>
      <c r="L60" s="53" t="s">
        <v>1151</v>
      </c>
      <c r="M60" s="27">
        <v>4204</v>
      </c>
      <c r="N60" s="24" t="s">
        <v>85</v>
      </c>
      <c r="O60" s="12" t="s">
        <v>183</v>
      </c>
      <c r="P60" s="47">
        <v>10</v>
      </c>
      <c r="Q60" s="47">
        <v>7.5</v>
      </c>
      <c r="R60" s="47">
        <v>9.5</v>
      </c>
      <c r="S60" s="47">
        <v>7.25</v>
      </c>
      <c r="T60" s="77">
        <v>4</v>
      </c>
      <c r="U60" s="47"/>
      <c r="V60" s="92">
        <f t="shared" si="1"/>
        <v>15.25</v>
      </c>
      <c r="W60" s="47">
        <v>41.5</v>
      </c>
      <c r="X60" s="6"/>
      <c r="Y60" s="4">
        <v>4202</v>
      </c>
      <c r="Z60" s="5" t="s">
        <v>34</v>
      </c>
      <c r="AA60" t="s">
        <v>183</v>
      </c>
      <c r="AB60" s="4">
        <v>1226</v>
      </c>
      <c r="AC60" s="5" t="s">
        <v>61</v>
      </c>
      <c r="AD60" t="s">
        <v>180</v>
      </c>
      <c r="AF60" s="76">
        <v>225</v>
      </c>
      <c r="AG60" s="76">
        <v>5.5</v>
      </c>
    </row>
    <row r="61" spans="1:33" s="2" customFormat="1" ht="15.75" customHeight="1">
      <c r="A61" s="6">
        <v>56</v>
      </c>
      <c r="B61" s="6" t="s">
        <v>179</v>
      </c>
      <c r="C61" s="50">
        <v>28</v>
      </c>
      <c r="D61" s="50" t="s">
        <v>309</v>
      </c>
      <c r="E61" s="8" t="s">
        <v>1308</v>
      </c>
      <c r="F61" s="8" t="s">
        <v>1392</v>
      </c>
      <c r="G61" s="8" t="s">
        <v>1393</v>
      </c>
      <c r="H61" s="24" t="s">
        <v>1394</v>
      </c>
      <c r="I61" s="97">
        <v>38534</v>
      </c>
      <c r="J61" s="8" t="s">
        <v>1298</v>
      </c>
      <c r="K61" s="98" t="s">
        <v>24</v>
      </c>
      <c r="L61" s="53" t="s">
        <v>1151</v>
      </c>
      <c r="M61" s="27">
        <v>5211</v>
      </c>
      <c r="N61" s="24" t="s">
        <v>100</v>
      </c>
      <c r="O61" s="12" t="s">
        <v>184</v>
      </c>
      <c r="P61" s="47">
        <v>9.75</v>
      </c>
      <c r="Q61" s="47">
        <v>8.25</v>
      </c>
      <c r="R61" s="47">
        <v>8.25</v>
      </c>
      <c r="S61" s="47">
        <v>8.25</v>
      </c>
      <c r="T61" s="76">
        <v>3.5</v>
      </c>
      <c r="U61" s="47"/>
      <c r="V61" s="92">
        <f t="shared" si="1"/>
        <v>15.25</v>
      </c>
      <c r="W61" s="47">
        <v>42.75</v>
      </c>
      <c r="X61" s="6"/>
      <c r="Y61" s="4">
        <v>4206</v>
      </c>
      <c r="Z61" s="5" t="s">
        <v>86</v>
      </c>
      <c r="AA61" t="s">
        <v>183</v>
      </c>
      <c r="AB61" s="4">
        <v>2203</v>
      </c>
      <c r="AC61" s="5" t="s">
        <v>64</v>
      </c>
      <c r="AD61" t="s">
        <v>181</v>
      </c>
      <c r="AF61" s="76">
        <v>226</v>
      </c>
      <c r="AG61" s="76">
        <v>5.5</v>
      </c>
    </row>
    <row r="62" spans="1:33" s="2" customFormat="1" ht="15.75" customHeight="1">
      <c r="A62" s="6">
        <v>57</v>
      </c>
      <c r="B62" s="6" t="s">
        <v>179</v>
      </c>
      <c r="C62" s="50">
        <v>25</v>
      </c>
      <c r="D62" s="50" t="s">
        <v>506</v>
      </c>
      <c r="E62" s="8" t="s">
        <v>1287</v>
      </c>
      <c r="F62" s="8" t="s">
        <v>1283</v>
      </c>
      <c r="G62" s="8" t="s">
        <v>1268</v>
      </c>
      <c r="H62" s="24" t="s">
        <v>1289</v>
      </c>
      <c r="I62" s="97">
        <v>38390</v>
      </c>
      <c r="J62" s="8" t="s">
        <v>1157</v>
      </c>
      <c r="K62" s="98" t="s">
        <v>24</v>
      </c>
      <c r="L62" s="53" t="s">
        <v>25</v>
      </c>
      <c r="M62" s="27">
        <v>3201</v>
      </c>
      <c r="N62" s="24" t="s">
        <v>76</v>
      </c>
      <c r="O62" s="12" t="s">
        <v>182</v>
      </c>
      <c r="P62" s="47">
        <v>10</v>
      </c>
      <c r="Q62" s="47">
        <v>7.25</v>
      </c>
      <c r="R62" s="47">
        <v>9.75</v>
      </c>
      <c r="S62" s="47">
        <v>5.75</v>
      </c>
      <c r="T62" s="76">
        <v>4.5</v>
      </c>
      <c r="U62" s="47"/>
      <c r="V62" s="92">
        <f t="shared" si="1"/>
        <v>14.75</v>
      </c>
      <c r="W62" s="47">
        <v>38.5</v>
      </c>
      <c r="X62" s="8"/>
      <c r="Y62" s="4">
        <v>4203</v>
      </c>
      <c r="Z62" s="5" t="s">
        <v>162</v>
      </c>
      <c r="AA62" t="s">
        <v>183</v>
      </c>
      <c r="AB62" s="4">
        <v>1227</v>
      </c>
      <c r="AC62" s="5" t="s">
        <v>62</v>
      </c>
      <c r="AD62" t="s">
        <v>180</v>
      </c>
      <c r="AF62" s="76">
        <v>227</v>
      </c>
      <c r="AG62" s="76">
        <v>5.25</v>
      </c>
    </row>
    <row r="63" spans="1:33" s="2" customFormat="1" ht="15.75" customHeight="1">
      <c r="A63" s="6">
        <v>58</v>
      </c>
      <c r="B63" s="6" t="s">
        <v>179</v>
      </c>
      <c r="C63" s="50">
        <v>27</v>
      </c>
      <c r="D63" s="50" t="s">
        <v>495</v>
      </c>
      <c r="E63" s="8" t="s">
        <v>1250</v>
      </c>
      <c r="F63" s="8" t="s">
        <v>1330</v>
      </c>
      <c r="G63" s="8" t="s">
        <v>225</v>
      </c>
      <c r="H63" s="24" t="s">
        <v>1331</v>
      </c>
      <c r="I63" s="97">
        <v>38634</v>
      </c>
      <c r="J63" s="8" t="s">
        <v>1332</v>
      </c>
      <c r="K63" s="98" t="s">
        <v>24</v>
      </c>
      <c r="L63" s="53" t="s">
        <v>1151</v>
      </c>
      <c r="M63" s="27">
        <v>1217</v>
      </c>
      <c r="N63" s="24" t="s">
        <v>52</v>
      </c>
      <c r="O63" s="12" t="s">
        <v>180</v>
      </c>
      <c r="P63" s="47">
        <v>10</v>
      </c>
      <c r="Q63" s="47">
        <v>6.75</v>
      </c>
      <c r="R63" s="47">
        <v>9.25</v>
      </c>
      <c r="S63" s="47">
        <v>6.75</v>
      </c>
      <c r="T63" s="76">
        <v>4</v>
      </c>
      <c r="U63" s="47"/>
      <c r="V63" s="92">
        <f t="shared" si="1"/>
        <v>14.75</v>
      </c>
      <c r="W63" s="47">
        <v>39.5</v>
      </c>
      <c r="X63" s="6"/>
      <c r="Y63" s="4">
        <v>4204</v>
      </c>
      <c r="Z63" s="5" t="s">
        <v>85</v>
      </c>
      <c r="AA63" t="s">
        <v>183</v>
      </c>
      <c r="AB63" s="4">
        <v>2201</v>
      </c>
      <c r="AC63" s="5" t="s">
        <v>159</v>
      </c>
      <c r="AD63" t="s">
        <v>181</v>
      </c>
      <c r="AF63" s="76">
        <v>228</v>
      </c>
      <c r="AG63" s="76">
        <v>4.25</v>
      </c>
    </row>
    <row r="64" spans="1:33" s="2" customFormat="1" ht="15.75" customHeight="1">
      <c r="A64" s="6">
        <v>59</v>
      </c>
      <c r="B64" s="6" t="s">
        <v>179</v>
      </c>
      <c r="C64" s="50">
        <v>28</v>
      </c>
      <c r="D64" s="50" t="s">
        <v>600</v>
      </c>
      <c r="E64" s="8" t="s">
        <v>1271</v>
      </c>
      <c r="F64" s="8" t="s">
        <v>1299</v>
      </c>
      <c r="G64" s="8" t="s">
        <v>1374</v>
      </c>
      <c r="H64" s="24" t="s">
        <v>1378</v>
      </c>
      <c r="I64" s="97">
        <v>38592</v>
      </c>
      <c r="J64" s="8" t="s">
        <v>1379</v>
      </c>
      <c r="K64" s="98" t="s">
        <v>24</v>
      </c>
      <c r="L64" s="53" t="s">
        <v>1151</v>
      </c>
      <c r="M64" s="27">
        <v>8201</v>
      </c>
      <c r="N64" s="24" t="s">
        <v>143</v>
      </c>
      <c r="O64" s="12" t="s">
        <v>187</v>
      </c>
      <c r="P64" s="47">
        <v>9.25</v>
      </c>
      <c r="Q64" s="47">
        <v>7.25</v>
      </c>
      <c r="R64" s="47">
        <v>9.25</v>
      </c>
      <c r="S64" s="47">
        <v>8.5</v>
      </c>
      <c r="T64" s="76">
        <v>3</v>
      </c>
      <c r="U64" s="47"/>
      <c r="V64" s="92">
        <f t="shared" si="1"/>
        <v>14.5</v>
      </c>
      <c r="W64" s="47">
        <v>42.75</v>
      </c>
      <c r="X64" s="6"/>
      <c r="Y64" s="4">
        <v>4205</v>
      </c>
      <c r="Z64" s="5" t="s">
        <v>76</v>
      </c>
      <c r="AA64" t="s">
        <v>183</v>
      </c>
      <c r="AB64" s="4">
        <v>2202</v>
      </c>
      <c r="AC64" s="5" t="s">
        <v>63</v>
      </c>
      <c r="AD64" t="s">
        <v>181</v>
      </c>
      <c r="AF64" s="76">
        <v>229</v>
      </c>
      <c r="AG64" s="76">
        <v>3.5</v>
      </c>
    </row>
    <row r="65" spans="1:33" s="2" customFormat="1" ht="15.75" customHeight="1">
      <c r="A65" s="6">
        <v>60</v>
      </c>
      <c r="B65" s="6" t="s">
        <v>179</v>
      </c>
      <c r="C65" s="50">
        <v>25</v>
      </c>
      <c r="D65" s="50" t="s">
        <v>614</v>
      </c>
      <c r="E65" s="8" t="s">
        <v>1250</v>
      </c>
      <c r="F65" s="8" t="s">
        <v>329</v>
      </c>
      <c r="G65" s="8" t="s">
        <v>1261</v>
      </c>
      <c r="H65" s="24" t="s">
        <v>1262</v>
      </c>
      <c r="I65" s="97">
        <v>38618</v>
      </c>
      <c r="J65" s="8" t="s">
        <v>1263</v>
      </c>
      <c r="K65" s="98" t="s">
        <v>1215</v>
      </c>
      <c r="L65" s="53" t="s">
        <v>25</v>
      </c>
      <c r="M65" s="27">
        <v>1208</v>
      </c>
      <c r="N65" s="24" t="s">
        <v>44</v>
      </c>
      <c r="O65" s="12" t="s">
        <v>180</v>
      </c>
      <c r="P65" s="47">
        <v>8.5</v>
      </c>
      <c r="Q65" s="47">
        <v>7.75</v>
      </c>
      <c r="R65" s="47">
        <v>9.25</v>
      </c>
      <c r="S65" s="47">
        <v>6.75</v>
      </c>
      <c r="T65" s="76">
        <v>3.75</v>
      </c>
      <c r="U65" s="47"/>
      <c r="V65" s="92">
        <f t="shared" si="1"/>
        <v>14.25</v>
      </c>
      <c r="W65" s="47">
        <v>39</v>
      </c>
      <c r="X65" s="6"/>
      <c r="Y65" s="4">
        <v>4207</v>
      </c>
      <c r="Z65" s="5" t="s">
        <v>87</v>
      </c>
      <c r="AA65" t="s">
        <v>183</v>
      </c>
      <c r="AB65" s="4">
        <v>2204</v>
      </c>
      <c r="AC65" s="5" t="s">
        <v>65</v>
      </c>
      <c r="AD65" t="s">
        <v>181</v>
      </c>
      <c r="AF65" s="76">
        <v>230</v>
      </c>
      <c r="AG65" s="76">
        <v>5</v>
      </c>
    </row>
    <row r="66" spans="1:33" s="2" customFormat="1" ht="15.75" customHeight="1">
      <c r="A66" s="6">
        <v>61</v>
      </c>
      <c r="B66" s="6" t="s">
        <v>179</v>
      </c>
      <c r="C66" s="50">
        <v>26</v>
      </c>
      <c r="D66" s="50" t="s">
        <v>611</v>
      </c>
      <c r="E66" s="8" t="s">
        <v>1302</v>
      </c>
      <c r="F66" s="8" t="s">
        <v>265</v>
      </c>
      <c r="G66" s="8" t="s">
        <v>1303</v>
      </c>
      <c r="H66" s="24" t="s">
        <v>1304</v>
      </c>
      <c r="I66" s="97">
        <v>38595</v>
      </c>
      <c r="J66" s="8" t="s">
        <v>1157</v>
      </c>
      <c r="K66" s="98" t="s">
        <v>24</v>
      </c>
      <c r="L66" s="53" t="s">
        <v>25</v>
      </c>
      <c r="M66" s="27">
        <v>4205</v>
      </c>
      <c r="N66" s="24" t="s">
        <v>76</v>
      </c>
      <c r="O66" s="12" t="s">
        <v>183</v>
      </c>
      <c r="P66" s="47">
        <v>9.75</v>
      </c>
      <c r="Q66" s="47">
        <v>7.25</v>
      </c>
      <c r="R66" s="47">
        <v>10</v>
      </c>
      <c r="S66" s="47">
        <v>6.5</v>
      </c>
      <c r="T66" s="76">
        <v>3.75</v>
      </c>
      <c r="U66" s="47"/>
      <c r="V66" s="92">
        <f t="shared" si="1"/>
        <v>14</v>
      </c>
      <c r="W66" s="47">
        <v>40</v>
      </c>
      <c r="X66" s="6"/>
      <c r="Y66" s="4">
        <v>4201</v>
      </c>
      <c r="Z66" s="5" t="s">
        <v>84</v>
      </c>
      <c r="AA66" t="s">
        <v>183</v>
      </c>
      <c r="AB66" s="4">
        <v>1225</v>
      </c>
      <c r="AC66" s="5" t="s">
        <v>60</v>
      </c>
      <c r="AD66" t="s">
        <v>180</v>
      </c>
      <c r="AF66" s="76">
        <v>231</v>
      </c>
      <c r="AG66" s="76">
        <v>6</v>
      </c>
    </row>
    <row r="67" spans="1:33" s="2" customFormat="1" ht="15.75" customHeight="1">
      <c r="A67" s="6">
        <v>62</v>
      </c>
      <c r="B67" s="6" t="s">
        <v>179</v>
      </c>
      <c r="C67" s="50">
        <v>26</v>
      </c>
      <c r="D67" s="50" t="s">
        <v>503</v>
      </c>
      <c r="E67" s="8" t="s">
        <v>1252</v>
      </c>
      <c r="F67" s="8" t="s">
        <v>234</v>
      </c>
      <c r="G67" s="8" t="s">
        <v>1293</v>
      </c>
      <c r="H67" s="24" t="s">
        <v>1294</v>
      </c>
      <c r="I67" s="97">
        <v>38512</v>
      </c>
      <c r="J67" s="8" t="s">
        <v>1157</v>
      </c>
      <c r="K67" s="98" t="s">
        <v>24</v>
      </c>
      <c r="L67" s="53" t="s">
        <v>25</v>
      </c>
      <c r="M67" s="27">
        <v>3201</v>
      </c>
      <c r="N67" s="24" t="s">
        <v>76</v>
      </c>
      <c r="O67" s="12" t="s">
        <v>182</v>
      </c>
      <c r="P67" s="47">
        <v>9.75</v>
      </c>
      <c r="Q67" s="47">
        <v>6.75</v>
      </c>
      <c r="R67" s="47">
        <v>9.75</v>
      </c>
      <c r="S67" s="47">
        <v>8.5</v>
      </c>
      <c r="T67" s="76">
        <v>2.5</v>
      </c>
      <c r="U67" s="47"/>
      <c r="V67" s="92">
        <f t="shared" si="1"/>
        <v>13.5</v>
      </c>
      <c r="W67" s="47">
        <v>43.25</v>
      </c>
      <c r="X67" s="6"/>
      <c r="Y67" s="4">
        <v>4209</v>
      </c>
      <c r="Z67" s="5" t="s">
        <v>88</v>
      </c>
      <c r="AA67" t="s">
        <v>183</v>
      </c>
      <c r="AB67" s="4">
        <v>2206</v>
      </c>
      <c r="AC67" s="5" t="s">
        <v>160</v>
      </c>
      <c r="AD67" t="s">
        <v>181</v>
      </c>
      <c r="AF67" s="76">
        <v>232</v>
      </c>
      <c r="AG67" s="76">
        <v>4</v>
      </c>
    </row>
    <row r="68" spans="1:33" s="2" customFormat="1" ht="15.75" customHeight="1">
      <c r="A68" s="6">
        <v>63</v>
      </c>
      <c r="B68" s="6" t="s">
        <v>179</v>
      </c>
      <c r="C68" s="50">
        <v>26</v>
      </c>
      <c r="D68" s="50" t="s">
        <v>508</v>
      </c>
      <c r="E68" s="8" t="s">
        <v>1308</v>
      </c>
      <c r="F68" s="8" t="s">
        <v>1317</v>
      </c>
      <c r="G68" s="8" t="s">
        <v>472</v>
      </c>
      <c r="H68" s="24" t="s">
        <v>1318</v>
      </c>
      <c r="I68" s="97">
        <v>38528</v>
      </c>
      <c r="J68" s="8" t="s">
        <v>1298</v>
      </c>
      <c r="K68" s="98" t="s">
        <v>24</v>
      </c>
      <c r="L68" s="53" t="s">
        <v>1151</v>
      </c>
      <c r="M68" s="27">
        <v>5209</v>
      </c>
      <c r="N68" s="24" t="s">
        <v>98</v>
      </c>
      <c r="O68" s="12" t="s">
        <v>184</v>
      </c>
      <c r="P68" s="47">
        <v>9.75</v>
      </c>
      <c r="Q68" s="47">
        <v>6.25</v>
      </c>
      <c r="R68" s="47">
        <v>8.25</v>
      </c>
      <c r="S68" s="47">
        <v>7.25</v>
      </c>
      <c r="T68" s="76">
        <v>3</v>
      </c>
      <c r="U68" s="47"/>
      <c r="V68" s="92">
        <f t="shared" si="1"/>
        <v>13.25</v>
      </c>
      <c r="W68" s="47">
        <v>38.75</v>
      </c>
      <c r="X68" s="8"/>
      <c r="Y68" s="4">
        <v>4208</v>
      </c>
      <c r="Z68" s="5" t="s">
        <v>163</v>
      </c>
      <c r="AA68" t="s">
        <v>183</v>
      </c>
      <c r="AB68" s="4">
        <v>2205</v>
      </c>
      <c r="AC68" s="5" t="s">
        <v>66</v>
      </c>
      <c r="AD68" t="s">
        <v>181</v>
      </c>
      <c r="AF68" s="76">
        <v>233</v>
      </c>
      <c r="AG68" s="76">
        <v>5</v>
      </c>
    </row>
    <row r="69" spans="1:33" s="2" customFormat="1" ht="15.75" customHeight="1">
      <c r="A69" s="6">
        <v>64</v>
      </c>
      <c r="B69" s="6" t="s">
        <v>179</v>
      </c>
      <c r="C69" s="50">
        <v>26</v>
      </c>
      <c r="D69" s="50" t="s">
        <v>515</v>
      </c>
      <c r="E69" s="8" t="s">
        <v>1250</v>
      </c>
      <c r="F69" s="8" t="s">
        <v>1291</v>
      </c>
      <c r="G69" s="8" t="s">
        <v>1271</v>
      </c>
      <c r="H69" s="24" t="s">
        <v>1292</v>
      </c>
      <c r="I69" s="97">
        <v>38402</v>
      </c>
      <c r="J69" s="8" t="s">
        <v>1157</v>
      </c>
      <c r="K69" s="98" t="s">
        <v>24</v>
      </c>
      <c r="L69" s="53" t="s">
        <v>1151</v>
      </c>
      <c r="M69" s="27">
        <v>4203</v>
      </c>
      <c r="N69" s="24" t="s">
        <v>162</v>
      </c>
      <c r="O69" s="12" t="s">
        <v>183</v>
      </c>
      <c r="P69" s="47">
        <v>9.5</v>
      </c>
      <c r="Q69" s="47">
        <v>7.5</v>
      </c>
      <c r="R69" s="47">
        <v>10</v>
      </c>
      <c r="S69" s="47">
        <v>8</v>
      </c>
      <c r="T69" s="76">
        <v>2.5</v>
      </c>
      <c r="U69" s="47"/>
      <c r="V69" s="92">
        <f t="shared" si="1"/>
        <v>13</v>
      </c>
      <c r="W69" s="47">
        <v>43</v>
      </c>
      <c r="X69" s="6"/>
      <c r="Y69" s="4">
        <v>3210</v>
      </c>
      <c r="Z69" s="5" t="s">
        <v>82</v>
      </c>
      <c r="AA69" t="s">
        <v>182</v>
      </c>
      <c r="AB69" s="4">
        <v>1223</v>
      </c>
      <c r="AC69" s="5" t="s">
        <v>58</v>
      </c>
      <c r="AD69" t="s">
        <v>180</v>
      </c>
      <c r="AF69" s="76">
        <v>234</v>
      </c>
      <c r="AG69" s="76">
        <v>5.5</v>
      </c>
    </row>
    <row r="70" spans="1:33" s="2" customFormat="1" ht="15.75" customHeight="1">
      <c r="A70" s="6">
        <v>65</v>
      </c>
      <c r="B70" s="6" t="s">
        <v>179</v>
      </c>
      <c r="C70" s="50">
        <v>26</v>
      </c>
      <c r="D70" s="50" t="s">
        <v>494</v>
      </c>
      <c r="E70" s="8" t="s">
        <v>1250</v>
      </c>
      <c r="F70" s="8" t="s">
        <v>1295</v>
      </c>
      <c r="G70" s="8" t="s">
        <v>1296</v>
      </c>
      <c r="H70" s="24" t="s">
        <v>1297</v>
      </c>
      <c r="I70" s="97">
        <v>38594</v>
      </c>
      <c r="J70" s="8" t="s">
        <v>1298</v>
      </c>
      <c r="K70" s="98" t="s">
        <v>24</v>
      </c>
      <c r="L70" s="53" t="s">
        <v>1151</v>
      </c>
      <c r="M70" s="27">
        <v>4201</v>
      </c>
      <c r="N70" s="24" t="s">
        <v>84</v>
      </c>
      <c r="O70" s="12" t="s">
        <v>183</v>
      </c>
      <c r="P70" s="47">
        <v>9.75</v>
      </c>
      <c r="Q70" s="47">
        <v>7.5</v>
      </c>
      <c r="R70" s="47">
        <v>9.5</v>
      </c>
      <c r="S70" s="47">
        <v>7</v>
      </c>
      <c r="T70" s="76">
        <v>2.75</v>
      </c>
      <c r="U70" s="47"/>
      <c r="V70" s="92">
        <f aca="true" t="shared" si="2" ref="V70:V75">SUM(S70,T70,T70)</f>
        <v>12.5</v>
      </c>
      <c r="W70" s="47">
        <v>40.75</v>
      </c>
      <c r="X70" s="6"/>
      <c r="Y70" s="4">
        <v>3211</v>
      </c>
      <c r="Z70" s="5" t="s">
        <v>83</v>
      </c>
      <c r="AA70" t="s">
        <v>182</v>
      </c>
      <c r="AB70" s="4">
        <v>1224</v>
      </c>
      <c r="AC70" s="5" t="s">
        <v>59</v>
      </c>
      <c r="AD70" t="s">
        <v>180</v>
      </c>
      <c r="AF70" s="76">
        <v>235</v>
      </c>
      <c r="AG70" s="76">
        <v>4.25</v>
      </c>
    </row>
    <row r="71" spans="1:33" s="1" customFormat="1" ht="15.75" customHeight="1">
      <c r="A71" s="6">
        <v>66</v>
      </c>
      <c r="B71" s="6" t="s">
        <v>179</v>
      </c>
      <c r="C71" s="50">
        <v>25</v>
      </c>
      <c r="D71" s="50" t="s">
        <v>606</v>
      </c>
      <c r="E71" s="8" t="s">
        <v>1258</v>
      </c>
      <c r="F71" s="8" t="s">
        <v>1259</v>
      </c>
      <c r="G71" s="8" t="s">
        <v>235</v>
      </c>
      <c r="H71" s="24" t="s">
        <v>1260</v>
      </c>
      <c r="I71" s="97">
        <v>38682</v>
      </c>
      <c r="J71" s="8" t="s">
        <v>1157</v>
      </c>
      <c r="K71" s="98" t="s">
        <v>24</v>
      </c>
      <c r="L71" s="53" t="s">
        <v>1151</v>
      </c>
      <c r="M71" s="27">
        <v>4201</v>
      </c>
      <c r="N71" s="24" t="s">
        <v>84</v>
      </c>
      <c r="O71" s="12" t="s">
        <v>183</v>
      </c>
      <c r="P71" s="47">
        <v>9</v>
      </c>
      <c r="Q71" s="47">
        <v>8</v>
      </c>
      <c r="R71" s="47">
        <v>9.5</v>
      </c>
      <c r="S71" s="47">
        <v>7.5</v>
      </c>
      <c r="T71" s="76">
        <v>2.5</v>
      </c>
      <c r="U71" s="47"/>
      <c r="V71" s="92">
        <f t="shared" si="2"/>
        <v>12.5</v>
      </c>
      <c r="W71" s="47">
        <v>41.5</v>
      </c>
      <c r="X71" s="6"/>
      <c r="Y71" s="4">
        <v>3209</v>
      </c>
      <c r="Z71" s="5" t="s">
        <v>81</v>
      </c>
      <c r="AA71" t="s">
        <v>182</v>
      </c>
      <c r="AB71" s="4">
        <v>1222</v>
      </c>
      <c r="AC71" s="5" t="s">
        <v>57</v>
      </c>
      <c r="AD71" t="s">
        <v>180</v>
      </c>
      <c r="AF71" s="76">
        <v>236</v>
      </c>
      <c r="AG71" s="77">
        <v>5</v>
      </c>
    </row>
    <row r="72" spans="1:33" s="1" customFormat="1" ht="15.75" customHeight="1">
      <c r="A72" s="6">
        <v>67</v>
      </c>
      <c r="B72" s="6" t="s">
        <v>179</v>
      </c>
      <c r="C72" s="50">
        <v>27</v>
      </c>
      <c r="D72" s="50" t="s">
        <v>493</v>
      </c>
      <c r="E72" s="8" t="s">
        <v>1303</v>
      </c>
      <c r="F72" s="8" t="s">
        <v>236</v>
      </c>
      <c r="G72" s="8" t="s">
        <v>1321</v>
      </c>
      <c r="H72" s="24" t="s">
        <v>1363</v>
      </c>
      <c r="I72" s="97">
        <v>38672</v>
      </c>
      <c r="J72" s="8" t="s">
        <v>1157</v>
      </c>
      <c r="K72" s="98" t="s">
        <v>24</v>
      </c>
      <c r="L72" s="53" t="s">
        <v>1151</v>
      </c>
      <c r="M72" s="27">
        <v>4201</v>
      </c>
      <c r="N72" s="24" t="s">
        <v>84</v>
      </c>
      <c r="O72" s="12" t="s">
        <v>183</v>
      </c>
      <c r="P72" s="47">
        <v>9.25</v>
      </c>
      <c r="Q72" s="47">
        <v>8.25</v>
      </c>
      <c r="R72" s="47">
        <v>9.75</v>
      </c>
      <c r="S72" s="47">
        <v>7.25</v>
      </c>
      <c r="T72" s="76">
        <v>2.5</v>
      </c>
      <c r="U72" s="47"/>
      <c r="V72" s="92">
        <f t="shared" si="2"/>
        <v>12.25</v>
      </c>
      <c r="W72" s="47">
        <v>41.75</v>
      </c>
      <c r="X72" s="6"/>
      <c r="Y72" s="4">
        <v>4211</v>
      </c>
      <c r="Z72" s="5" t="s">
        <v>35</v>
      </c>
      <c r="AA72" t="s">
        <v>183</v>
      </c>
      <c r="AB72" s="4">
        <v>2208</v>
      </c>
      <c r="AC72" s="5" t="s">
        <v>68</v>
      </c>
      <c r="AD72" t="s">
        <v>181</v>
      </c>
      <c r="AF72" s="76">
        <v>237</v>
      </c>
      <c r="AG72" s="77">
        <v>4</v>
      </c>
    </row>
    <row r="73" spans="1:33" s="1" customFormat="1" ht="17.25" customHeight="1">
      <c r="A73" s="6">
        <v>68</v>
      </c>
      <c r="B73" s="6" t="s">
        <v>179</v>
      </c>
      <c r="C73" s="50">
        <v>29</v>
      </c>
      <c r="D73" s="50" t="s">
        <v>613</v>
      </c>
      <c r="E73" s="8" t="s">
        <v>1308</v>
      </c>
      <c r="F73" s="8" t="s">
        <v>1296</v>
      </c>
      <c r="G73" s="8" t="s">
        <v>334</v>
      </c>
      <c r="H73" s="24" t="s">
        <v>1404</v>
      </c>
      <c r="I73" s="97">
        <v>38500</v>
      </c>
      <c r="J73" s="8" t="s">
        <v>1405</v>
      </c>
      <c r="K73" s="98" t="s">
        <v>24</v>
      </c>
      <c r="L73" s="53" t="s">
        <v>1151</v>
      </c>
      <c r="M73" s="27">
        <v>1204</v>
      </c>
      <c r="N73" s="24" t="s">
        <v>40</v>
      </c>
      <c r="O73" s="12" t="s">
        <v>180</v>
      </c>
      <c r="P73" s="47">
        <v>9.25</v>
      </c>
      <c r="Q73" s="47">
        <v>7</v>
      </c>
      <c r="R73" s="47">
        <v>8.75</v>
      </c>
      <c r="S73" s="47">
        <v>7</v>
      </c>
      <c r="T73" s="77">
        <v>2.5</v>
      </c>
      <c r="U73" s="47"/>
      <c r="V73" s="92">
        <f t="shared" si="2"/>
        <v>12</v>
      </c>
      <c r="W73" s="47">
        <v>39</v>
      </c>
      <c r="X73" s="6"/>
      <c r="Y73" s="4">
        <v>4212</v>
      </c>
      <c r="Z73" s="5" t="s">
        <v>90</v>
      </c>
      <c r="AA73" t="s">
        <v>183</v>
      </c>
      <c r="AB73" s="4">
        <v>2209</v>
      </c>
      <c r="AC73" s="5" t="s">
        <v>69</v>
      </c>
      <c r="AD73" t="s">
        <v>181</v>
      </c>
      <c r="AF73" s="76">
        <v>238</v>
      </c>
      <c r="AG73" s="77">
        <v>4.5</v>
      </c>
    </row>
    <row r="74" spans="1:33" s="1" customFormat="1" ht="17.25" customHeight="1">
      <c r="A74" s="6">
        <v>69</v>
      </c>
      <c r="B74" s="6" t="s">
        <v>179</v>
      </c>
      <c r="C74" s="50">
        <v>27</v>
      </c>
      <c r="D74" s="50" t="s">
        <v>615</v>
      </c>
      <c r="E74" s="8" t="s">
        <v>1264</v>
      </c>
      <c r="F74" s="8" t="s">
        <v>1342</v>
      </c>
      <c r="G74" s="8" t="s">
        <v>1340</v>
      </c>
      <c r="H74" s="24" t="s">
        <v>1343</v>
      </c>
      <c r="I74" s="97">
        <v>38653</v>
      </c>
      <c r="J74" s="8" t="s">
        <v>1344</v>
      </c>
      <c r="K74" s="98" t="s">
        <v>24</v>
      </c>
      <c r="L74" s="53" t="s">
        <v>1151</v>
      </c>
      <c r="M74" s="27">
        <v>4211</v>
      </c>
      <c r="N74" s="24" t="s">
        <v>35</v>
      </c>
      <c r="O74" s="12" t="s">
        <v>183</v>
      </c>
      <c r="P74" s="47">
        <v>9.75</v>
      </c>
      <c r="Q74" s="47">
        <v>7.5</v>
      </c>
      <c r="R74" s="47">
        <v>8.5</v>
      </c>
      <c r="S74" s="47">
        <v>6.5</v>
      </c>
      <c r="T74" s="76">
        <v>2.5</v>
      </c>
      <c r="U74" s="47"/>
      <c r="V74" s="92">
        <f t="shared" si="2"/>
        <v>11.5</v>
      </c>
      <c r="W74" s="47">
        <v>38.75</v>
      </c>
      <c r="X74" s="6"/>
      <c r="Y74" s="4">
        <v>4210</v>
      </c>
      <c r="Z74" s="5" t="s">
        <v>89</v>
      </c>
      <c r="AA74" t="s">
        <v>183</v>
      </c>
      <c r="AB74" s="4">
        <v>2207</v>
      </c>
      <c r="AC74" s="5" t="s">
        <v>67</v>
      </c>
      <c r="AD74" t="s">
        <v>181</v>
      </c>
      <c r="AF74" s="76">
        <v>239</v>
      </c>
      <c r="AG74" s="77">
        <v>2.5</v>
      </c>
    </row>
    <row r="75" spans="1:33" s="1" customFormat="1" ht="16.5" customHeight="1">
      <c r="A75" s="6">
        <v>70</v>
      </c>
      <c r="B75" s="6" t="s">
        <v>179</v>
      </c>
      <c r="C75" s="50">
        <v>27</v>
      </c>
      <c r="D75" s="50" t="s">
        <v>610</v>
      </c>
      <c r="E75" s="8" t="s">
        <v>1283</v>
      </c>
      <c r="F75" s="8" t="s">
        <v>1303</v>
      </c>
      <c r="G75" s="8" t="s">
        <v>1340</v>
      </c>
      <c r="H75" s="24" t="s">
        <v>1341</v>
      </c>
      <c r="I75" s="97">
        <v>38570</v>
      </c>
      <c r="J75" s="8" t="s">
        <v>1157</v>
      </c>
      <c r="K75" s="98" t="s">
        <v>24</v>
      </c>
      <c r="L75" s="53" t="s">
        <v>1151</v>
      </c>
      <c r="M75" s="27">
        <v>4203</v>
      </c>
      <c r="N75" s="24" t="s">
        <v>162</v>
      </c>
      <c r="O75" s="12" t="s">
        <v>183</v>
      </c>
      <c r="P75" s="47">
        <v>9.25</v>
      </c>
      <c r="Q75" s="47">
        <v>7</v>
      </c>
      <c r="R75" s="47">
        <v>9.75</v>
      </c>
      <c r="S75" s="47">
        <v>7</v>
      </c>
      <c r="T75" s="76" t="s">
        <v>1148</v>
      </c>
      <c r="U75" s="47"/>
      <c r="V75" s="92">
        <f t="shared" si="2"/>
        <v>7</v>
      </c>
      <c r="W75" s="47">
        <v>40</v>
      </c>
      <c r="X75" s="6"/>
      <c r="Y75" s="4"/>
      <c r="Z75" s="5"/>
      <c r="AA75"/>
      <c r="AB75" s="4"/>
      <c r="AC75" s="5"/>
      <c r="AD75"/>
      <c r="AF75" s="76">
        <v>240</v>
      </c>
      <c r="AG75" s="77">
        <v>6.5</v>
      </c>
    </row>
    <row r="76" spans="1:30" s="1" customFormat="1" ht="16.5" customHeight="1">
      <c r="A76" s="25"/>
      <c r="C76" s="30" t="s">
        <v>294</v>
      </c>
      <c r="D76" s="30"/>
      <c r="E76" s="30"/>
      <c r="F76" s="30"/>
      <c r="G76" s="30"/>
      <c r="H76" s="30"/>
      <c r="I76" s="30"/>
      <c r="J76" s="30"/>
      <c r="K76" s="30"/>
      <c r="L76" s="30"/>
      <c r="M76" s="17"/>
      <c r="N76" s="20"/>
      <c r="O76" s="9"/>
      <c r="V76" s="99"/>
      <c r="Y76" s="4">
        <v>5201</v>
      </c>
      <c r="Z76" s="5" t="s">
        <v>164</v>
      </c>
      <c r="AA76" t="s">
        <v>184</v>
      </c>
      <c r="AB76" s="4">
        <v>2210</v>
      </c>
      <c r="AC76" s="5" t="s">
        <v>70</v>
      </c>
      <c r="AD76" t="s">
        <v>181</v>
      </c>
    </row>
    <row r="77" spans="1:38" s="2" customFormat="1" ht="37.5" customHeight="1">
      <c r="A77" s="164" t="s">
        <v>22</v>
      </c>
      <c r="B77" s="164"/>
      <c r="C77" s="164"/>
      <c r="D77" s="164"/>
      <c r="E77" s="164"/>
      <c r="F77" s="164"/>
      <c r="G77" s="164"/>
      <c r="H77" s="164"/>
      <c r="I77" s="164" t="s">
        <v>18</v>
      </c>
      <c r="J77" s="164"/>
      <c r="K77" s="164"/>
      <c r="L77" s="164" t="s">
        <v>14</v>
      </c>
      <c r="M77" s="164"/>
      <c r="N77" s="164"/>
      <c r="O77" s="164"/>
      <c r="P77" s="26"/>
      <c r="Q77" s="167" t="s">
        <v>662</v>
      </c>
      <c r="R77" s="167"/>
      <c r="S77" s="167"/>
      <c r="T77" s="167"/>
      <c r="U77" s="167"/>
      <c r="V77" s="167"/>
      <c r="W77" s="167"/>
      <c r="X77" s="167"/>
      <c r="Y77" s="4">
        <v>5202</v>
      </c>
      <c r="Z77" s="5" t="s">
        <v>91</v>
      </c>
      <c r="AA77" t="s">
        <v>184</v>
      </c>
      <c r="AB77" s="4">
        <v>2211</v>
      </c>
      <c r="AC77" s="5" t="s">
        <v>71</v>
      </c>
      <c r="AD77" t="s">
        <v>181</v>
      </c>
      <c r="AG77" s="66" t="s">
        <v>1147</v>
      </c>
      <c r="AH77" s="67"/>
      <c r="AI77" s="68"/>
      <c r="AJ77" s="69"/>
      <c r="AK77" s="70"/>
      <c r="AL77" s="52" t="s">
        <v>1146</v>
      </c>
    </row>
    <row r="78" spans="1:30" s="1" customFormat="1" ht="15.75">
      <c r="A78" s="163"/>
      <c r="B78" s="163"/>
      <c r="C78" s="163"/>
      <c r="D78" s="163"/>
      <c r="E78" s="3"/>
      <c r="F78" s="3"/>
      <c r="G78" s="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4">
        <v>5203</v>
      </c>
      <c r="Z78" s="5" t="s">
        <v>92</v>
      </c>
      <c r="AA78" t="s">
        <v>184</v>
      </c>
      <c r="AB78" s="4">
        <v>2212</v>
      </c>
      <c r="AC78" s="5" t="s">
        <v>26</v>
      </c>
      <c r="AD78" t="s">
        <v>181</v>
      </c>
    </row>
    <row r="79" spans="25:30" ht="15">
      <c r="Y79" s="4">
        <v>5204</v>
      </c>
      <c r="Z79" s="5" t="s">
        <v>93</v>
      </c>
      <c r="AA79" t="s">
        <v>184</v>
      </c>
      <c r="AB79" s="4">
        <v>2213</v>
      </c>
      <c r="AC79" s="5" t="s">
        <v>72</v>
      </c>
      <c r="AD79" t="s">
        <v>181</v>
      </c>
    </row>
    <row r="80" spans="25:30" ht="15">
      <c r="Y80" s="4">
        <v>5205</v>
      </c>
      <c r="Z80" s="5" t="s">
        <v>94</v>
      </c>
      <c r="AA80" t="s">
        <v>184</v>
      </c>
      <c r="AB80" s="4">
        <v>2214</v>
      </c>
      <c r="AC80" s="5" t="s">
        <v>27</v>
      </c>
      <c r="AD80" t="s">
        <v>181</v>
      </c>
    </row>
    <row r="81" spans="25:30" ht="32.25" customHeight="1">
      <c r="Y81" s="4">
        <v>5206</v>
      </c>
      <c r="Z81" s="5" t="s">
        <v>95</v>
      </c>
      <c r="AA81" t="s">
        <v>184</v>
      </c>
      <c r="AB81" s="4">
        <v>2215</v>
      </c>
      <c r="AC81" s="5" t="s">
        <v>28</v>
      </c>
      <c r="AD81" t="s">
        <v>181</v>
      </c>
    </row>
    <row r="82" spans="25:30" ht="15">
      <c r="Y82" s="4">
        <v>5207</v>
      </c>
      <c r="Z82" s="5" t="s">
        <v>96</v>
      </c>
      <c r="AA82" t="s">
        <v>184</v>
      </c>
      <c r="AB82" s="4">
        <v>2216</v>
      </c>
      <c r="AC82" s="5" t="s">
        <v>29</v>
      </c>
      <c r="AD82" t="s">
        <v>181</v>
      </c>
    </row>
    <row r="83" spans="25:30" ht="15">
      <c r="Y83" s="4">
        <v>5208</v>
      </c>
      <c r="Z83" s="5" t="s">
        <v>97</v>
      </c>
      <c r="AA83" t="s">
        <v>184</v>
      </c>
      <c r="AB83" s="4">
        <v>2217</v>
      </c>
      <c r="AC83" s="5" t="s">
        <v>73</v>
      </c>
      <c r="AD83" t="s">
        <v>181</v>
      </c>
    </row>
    <row r="84" spans="25:30" ht="15">
      <c r="Y84" s="4">
        <v>5209</v>
      </c>
      <c r="Z84" s="5" t="s">
        <v>98</v>
      </c>
      <c r="AA84" t="s">
        <v>184</v>
      </c>
      <c r="AB84" s="4">
        <v>2218</v>
      </c>
      <c r="AC84" s="5" t="s">
        <v>161</v>
      </c>
      <c r="AD84" t="s">
        <v>181</v>
      </c>
    </row>
    <row r="85" spans="25:30" ht="15">
      <c r="Y85" s="4">
        <v>5210</v>
      </c>
      <c r="Z85" s="5" t="s">
        <v>99</v>
      </c>
      <c r="AA85" t="s">
        <v>184</v>
      </c>
      <c r="AB85" s="4">
        <v>2219</v>
      </c>
      <c r="AC85" s="5" t="s">
        <v>30</v>
      </c>
      <c r="AD85" t="s">
        <v>181</v>
      </c>
    </row>
    <row r="86" spans="1:30" ht="44.25" customHeight="1">
      <c r="A86" s="10"/>
      <c r="B86" s="10"/>
      <c r="C86" s="11"/>
      <c r="D86" s="11"/>
      <c r="E86" s="11"/>
      <c r="F86" s="11"/>
      <c r="G86" s="11"/>
      <c r="H86" s="15"/>
      <c r="I86" s="11"/>
      <c r="J86" s="11"/>
      <c r="K86" s="11"/>
      <c r="L86" s="11"/>
      <c r="M86" s="19"/>
      <c r="N86" s="22"/>
      <c r="O86" s="11"/>
      <c r="P86" s="11"/>
      <c r="Q86" s="11"/>
      <c r="R86" s="11"/>
      <c r="S86" s="11"/>
      <c r="T86" s="11"/>
      <c r="U86" s="11"/>
      <c r="V86" s="123"/>
      <c r="W86" s="11"/>
      <c r="X86" s="11"/>
      <c r="Y86" s="4">
        <v>5211</v>
      </c>
      <c r="Z86" s="5" t="s">
        <v>100</v>
      </c>
      <c r="AA86" t="s">
        <v>184</v>
      </c>
      <c r="AB86" s="4">
        <v>2220</v>
      </c>
      <c r="AC86" s="5" t="s">
        <v>74</v>
      </c>
      <c r="AD86" t="s">
        <v>181</v>
      </c>
    </row>
    <row r="87" spans="25:30" ht="15">
      <c r="Y87" s="4">
        <v>5212</v>
      </c>
      <c r="Z87" s="5" t="s">
        <v>101</v>
      </c>
      <c r="AA87" t="s">
        <v>184</v>
      </c>
      <c r="AB87" s="4">
        <v>2221</v>
      </c>
      <c r="AC87" s="5" t="s">
        <v>75</v>
      </c>
      <c r="AD87" t="s">
        <v>181</v>
      </c>
    </row>
    <row r="88" spans="25:30" ht="15">
      <c r="Y88" s="4">
        <v>5213</v>
      </c>
      <c r="Z88" s="5" t="s">
        <v>102</v>
      </c>
      <c r="AA88" t="s">
        <v>184</v>
      </c>
      <c r="AB88" s="4">
        <v>3201</v>
      </c>
      <c r="AC88" s="5" t="s">
        <v>76</v>
      </c>
      <c r="AD88" t="s">
        <v>182</v>
      </c>
    </row>
    <row r="89" spans="25:30" ht="15">
      <c r="Y89" s="4">
        <v>5214</v>
      </c>
      <c r="Z89" s="5" t="s">
        <v>103</v>
      </c>
      <c r="AA89" t="s">
        <v>184</v>
      </c>
      <c r="AB89" s="4">
        <v>3202</v>
      </c>
      <c r="AC89" s="5" t="s">
        <v>31</v>
      </c>
      <c r="AD89" t="s">
        <v>182</v>
      </c>
    </row>
    <row r="90" spans="25:30" ht="15">
      <c r="Y90" s="4">
        <v>5215</v>
      </c>
      <c r="Z90" s="5" t="s">
        <v>104</v>
      </c>
      <c r="AA90" t="s">
        <v>184</v>
      </c>
      <c r="AB90" s="4">
        <v>3203</v>
      </c>
      <c r="AC90" s="5" t="s">
        <v>77</v>
      </c>
      <c r="AD90" t="s">
        <v>182</v>
      </c>
    </row>
    <row r="91" spans="25:30" ht="15">
      <c r="Y91" s="4">
        <v>5216</v>
      </c>
      <c r="Z91" s="5" t="s">
        <v>105</v>
      </c>
      <c r="AA91" t="s">
        <v>184</v>
      </c>
      <c r="AB91" s="4">
        <v>3204</v>
      </c>
      <c r="AC91" s="5" t="s">
        <v>32</v>
      </c>
      <c r="AD91" t="s">
        <v>182</v>
      </c>
    </row>
    <row r="92" spans="25:30" ht="15">
      <c r="Y92" s="4">
        <v>5217</v>
      </c>
      <c r="Z92" s="5" t="s">
        <v>106</v>
      </c>
      <c r="AA92" t="s">
        <v>184</v>
      </c>
      <c r="AB92" s="4">
        <v>3205</v>
      </c>
      <c r="AC92" s="5" t="s">
        <v>78</v>
      </c>
      <c r="AD92" t="s">
        <v>182</v>
      </c>
    </row>
    <row r="93" spans="25:30" ht="15">
      <c r="Y93" s="4">
        <v>5218</v>
      </c>
      <c r="Z93" s="5" t="s">
        <v>107</v>
      </c>
      <c r="AA93" t="s">
        <v>184</v>
      </c>
      <c r="AB93" s="4">
        <v>3206</v>
      </c>
      <c r="AC93" s="5" t="s">
        <v>33</v>
      </c>
      <c r="AD93" t="s">
        <v>182</v>
      </c>
    </row>
    <row r="94" spans="25:30" ht="15">
      <c r="Y94" s="4">
        <v>5219</v>
      </c>
      <c r="Z94" s="5" t="s">
        <v>165</v>
      </c>
      <c r="AA94" t="s">
        <v>184</v>
      </c>
      <c r="AB94" s="4">
        <v>3207</v>
      </c>
      <c r="AC94" s="5" t="s">
        <v>79</v>
      </c>
      <c r="AD94" t="s">
        <v>182</v>
      </c>
    </row>
    <row r="95" spans="25:30" ht="15">
      <c r="Y95" s="4">
        <v>5220</v>
      </c>
      <c r="Z95" s="5" t="s">
        <v>108</v>
      </c>
      <c r="AA95" t="s">
        <v>184</v>
      </c>
      <c r="AB95" s="4">
        <v>3208</v>
      </c>
      <c r="AC95" s="5" t="s">
        <v>80</v>
      </c>
      <c r="AD95" t="s">
        <v>182</v>
      </c>
    </row>
    <row r="96" spans="25:30" ht="15">
      <c r="Y96" s="4">
        <v>6201</v>
      </c>
      <c r="Z96" s="5" t="s">
        <v>109</v>
      </c>
      <c r="AA96" t="s">
        <v>185</v>
      </c>
      <c r="AB96" s="4">
        <v>3209</v>
      </c>
      <c r="AC96" s="5" t="s">
        <v>81</v>
      </c>
      <c r="AD96" t="s">
        <v>182</v>
      </c>
    </row>
    <row r="97" spans="25:30" ht="15">
      <c r="Y97" s="4">
        <v>6202</v>
      </c>
      <c r="Z97" s="5" t="s">
        <v>110</v>
      </c>
      <c r="AA97" t="s">
        <v>185</v>
      </c>
      <c r="AB97" s="4">
        <v>3210</v>
      </c>
      <c r="AC97" s="5" t="s">
        <v>82</v>
      </c>
      <c r="AD97" t="s">
        <v>182</v>
      </c>
    </row>
    <row r="98" spans="25:30" ht="15">
      <c r="Y98" s="4">
        <v>6203</v>
      </c>
      <c r="Z98" s="5" t="s">
        <v>111</v>
      </c>
      <c r="AA98" t="s">
        <v>185</v>
      </c>
      <c r="AB98" s="4">
        <v>3211</v>
      </c>
      <c r="AC98" s="5" t="s">
        <v>83</v>
      </c>
      <c r="AD98" t="s">
        <v>182</v>
      </c>
    </row>
    <row r="99" spans="25:30" ht="15">
      <c r="Y99" s="4">
        <v>6204</v>
      </c>
      <c r="Z99" s="5" t="s">
        <v>112</v>
      </c>
      <c r="AA99" t="s">
        <v>185</v>
      </c>
      <c r="AB99" s="4">
        <v>4201</v>
      </c>
      <c r="AC99" s="5" t="s">
        <v>84</v>
      </c>
      <c r="AD99" t="s">
        <v>183</v>
      </c>
    </row>
    <row r="100" spans="25:30" ht="15">
      <c r="Y100" s="4">
        <v>6205</v>
      </c>
      <c r="Z100" s="5" t="s">
        <v>113</v>
      </c>
      <c r="AA100" t="s">
        <v>185</v>
      </c>
      <c r="AB100" s="4">
        <v>4202</v>
      </c>
      <c r="AC100" s="5" t="s">
        <v>34</v>
      </c>
      <c r="AD100" t="s">
        <v>183</v>
      </c>
    </row>
    <row r="101" spans="25:30" ht="15">
      <c r="Y101" s="4">
        <v>6206</v>
      </c>
      <c r="Z101" s="5" t="s">
        <v>114</v>
      </c>
      <c r="AA101" t="s">
        <v>185</v>
      </c>
      <c r="AB101" s="4">
        <v>4203</v>
      </c>
      <c r="AC101" s="5" t="s">
        <v>162</v>
      </c>
      <c r="AD101" t="s">
        <v>183</v>
      </c>
    </row>
    <row r="102" spans="25:30" ht="15">
      <c r="Y102" s="4">
        <v>6207</v>
      </c>
      <c r="Z102" s="5" t="s">
        <v>166</v>
      </c>
      <c r="AA102" t="s">
        <v>185</v>
      </c>
      <c r="AB102" s="4">
        <v>4204</v>
      </c>
      <c r="AC102" s="5" t="s">
        <v>85</v>
      </c>
      <c r="AD102" t="s">
        <v>183</v>
      </c>
    </row>
    <row r="103" spans="25:30" ht="15">
      <c r="Y103" s="4">
        <v>6208</v>
      </c>
      <c r="Z103" s="5" t="s">
        <v>167</v>
      </c>
      <c r="AA103" t="s">
        <v>185</v>
      </c>
      <c r="AB103" s="4">
        <v>4205</v>
      </c>
      <c r="AC103" s="5" t="s">
        <v>76</v>
      </c>
      <c r="AD103" t="s">
        <v>183</v>
      </c>
    </row>
    <row r="104" spans="25:30" ht="15">
      <c r="Y104" s="4">
        <v>6209</v>
      </c>
      <c r="Z104" s="5" t="s">
        <v>115</v>
      </c>
      <c r="AA104" t="s">
        <v>185</v>
      </c>
      <c r="AB104" s="4">
        <v>4206</v>
      </c>
      <c r="AC104" s="5" t="s">
        <v>86</v>
      </c>
      <c r="AD104" t="s">
        <v>183</v>
      </c>
    </row>
    <row r="105" spans="25:30" ht="15">
      <c r="Y105" s="4">
        <v>6210</v>
      </c>
      <c r="Z105" s="5" t="s">
        <v>116</v>
      </c>
      <c r="AA105" t="s">
        <v>185</v>
      </c>
      <c r="AB105" s="4">
        <v>4207</v>
      </c>
      <c r="AC105" s="5" t="s">
        <v>87</v>
      </c>
      <c r="AD105" t="s">
        <v>183</v>
      </c>
    </row>
    <row r="106" spans="25:30" ht="15">
      <c r="Y106" s="4">
        <v>6211</v>
      </c>
      <c r="Z106" s="5" t="s">
        <v>117</v>
      </c>
      <c r="AA106" t="s">
        <v>185</v>
      </c>
      <c r="AB106" s="4">
        <v>4208</v>
      </c>
      <c r="AC106" s="5" t="s">
        <v>163</v>
      </c>
      <c r="AD106" t="s">
        <v>183</v>
      </c>
    </row>
    <row r="107" spans="25:30" ht="15">
      <c r="Y107" s="4">
        <v>6212</v>
      </c>
      <c r="Z107" s="5" t="s">
        <v>118</v>
      </c>
      <c r="AA107" t="s">
        <v>185</v>
      </c>
      <c r="AB107" s="4">
        <v>4209</v>
      </c>
      <c r="AC107" s="5" t="s">
        <v>88</v>
      </c>
      <c r="AD107" t="s">
        <v>183</v>
      </c>
    </row>
    <row r="108" spans="25:30" ht="15">
      <c r="Y108" s="4">
        <v>6213</v>
      </c>
      <c r="Z108" s="5" t="s">
        <v>119</v>
      </c>
      <c r="AA108" t="s">
        <v>185</v>
      </c>
      <c r="AB108" s="4">
        <v>4210</v>
      </c>
      <c r="AC108" s="5" t="s">
        <v>89</v>
      </c>
      <c r="AD108" t="s">
        <v>183</v>
      </c>
    </row>
    <row r="109" spans="25:30" ht="15">
      <c r="Y109" s="4">
        <v>6214</v>
      </c>
      <c r="Z109" s="5" t="s">
        <v>120</v>
      </c>
      <c r="AA109" t="s">
        <v>185</v>
      </c>
      <c r="AB109" s="4">
        <v>4211</v>
      </c>
      <c r="AC109" s="5" t="s">
        <v>35</v>
      </c>
      <c r="AD109" t="s">
        <v>183</v>
      </c>
    </row>
    <row r="110" spans="25:30" ht="15">
      <c r="Y110" s="4">
        <v>6215</v>
      </c>
      <c r="Z110" s="5" t="s">
        <v>168</v>
      </c>
      <c r="AA110" t="s">
        <v>185</v>
      </c>
      <c r="AB110" s="4">
        <v>4212</v>
      </c>
      <c r="AC110" s="5" t="s">
        <v>90</v>
      </c>
      <c r="AD110" t="s">
        <v>183</v>
      </c>
    </row>
    <row r="111" spans="25:30" ht="15">
      <c r="Y111" s="4">
        <v>6216</v>
      </c>
      <c r="Z111" s="5" t="s">
        <v>121</v>
      </c>
      <c r="AA111" t="s">
        <v>185</v>
      </c>
      <c r="AB111" s="4">
        <v>5201</v>
      </c>
      <c r="AC111" s="5" t="s">
        <v>164</v>
      </c>
      <c r="AD111" t="s">
        <v>184</v>
      </c>
    </row>
    <row r="112" spans="25:30" ht="15">
      <c r="Y112" s="4">
        <v>6217</v>
      </c>
      <c r="Z112" s="5" t="s">
        <v>122</v>
      </c>
      <c r="AA112" t="s">
        <v>185</v>
      </c>
      <c r="AB112" s="4">
        <v>5202</v>
      </c>
      <c r="AC112" s="5" t="s">
        <v>91</v>
      </c>
      <c r="AD112" t="s">
        <v>184</v>
      </c>
    </row>
    <row r="113" spans="25:30" ht="15">
      <c r="Y113" s="4">
        <v>6218</v>
      </c>
      <c r="Z113" s="5" t="s">
        <v>123</v>
      </c>
      <c r="AA113" t="s">
        <v>185</v>
      </c>
      <c r="AB113" s="4">
        <v>5203</v>
      </c>
      <c r="AC113" s="5" t="s">
        <v>92</v>
      </c>
      <c r="AD113" t="s">
        <v>184</v>
      </c>
    </row>
    <row r="114" spans="25:30" ht="15">
      <c r="Y114" s="4">
        <v>6219</v>
      </c>
      <c r="Z114" s="5" t="s">
        <v>124</v>
      </c>
      <c r="AA114" t="s">
        <v>185</v>
      </c>
      <c r="AB114" s="4">
        <v>5204</v>
      </c>
      <c r="AC114" s="5" t="s">
        <v>93</v>
      </c>
      <c r="AD114" t="s">
        <v>184</v>
      </c>
    </row>
    <row r="115" spans="25:30" ht="15">
      <c r="Y115" s="4">
        <v>6220</v>
      </c>
      <c r="Z115" s="5" t="s">
        <v>125</v>
      </c>
      <c r="AA115" t="s">
        <v>185</v>
      </c>
      <c r="AB115" s="4">
        <v>5205</v>
      </c>
      <c r="AC115" s="5" t="s">
        <v>94</v>
      </c>
      <c r="AD115" t="s">
        <v>184</v>
      </c>
    </row>
    <row r="116" spans="25:30" ht="15">
      <c r="Y116" s="4">
        <v>6221</v>
      </c>
      <c r="Z116" s="5" t="s">
        <v>36</v>
      </c>
      <c r="AA116" t="s">
        <v>185</v>
      </c>
      <c r="AB116" s="4">
        <v>5206</v>
      </c>
      <c r="AC116" s="5" t="s">
        <v>95</v>
      </c>
      <c r="AD116" t="s">
        <v>184</v>
      </c>
    </row>
    <row r="117" spans="25:30" ht="15">
      <c r="Y117" s="4">
        <v>6222</v>
      </c>
      <c r="Z117" s="5" t="s">
        <v>169</v>
      </c>
      <c r="AA117" t="s">
        <v>185</v>
      </c>
      <c r="AB117" s="4">
        <v>5207</v>
      </c>
      <c r="AC117" s="5" t="s">
        <v>96</v>
      </c>
      <c r="AD117" t="s">
        <v>184</v>
      </c>
    </row>
    <row r="118" spans="25:30" ht="15">
      <c r="Y118" s="4">
        <v>6223</v>
      </c>
      <c r="Z118" s="5" t="s">
        <v>170</v>
      </c>
      <c r="AA118" t="s">
        <v>185</v>
      </c>
      <c r="AB118" s="4">
        <v>5208</v>
      </c>
      <c r="AC118" s="5" t="s">
        <v>97</v>
      </c>
      <c r="AD118" t="s">
        <v>184</v>
      </c>
    </row>
    <row r="119" spans="25:30" ht="15">
      <c r="Y119" s="4">
        <v>6224</v>
      </c>
      <c r="Z119" s="5" t="s">
        <v>126</v>
      </c>
      <c r="AA119" t="s">
        <v>185</v>
      </c>
      <c r="AB119" s="4">
        <v>5209</v>
      </c>
      <c r="AC119" s="5" t="s">
        <v>98</v>
      </c>
      <c r="AD119" t="s">
        <v>184</v>
      </c>
    </row>
    <row r="120" spans="25:30" ht="15">
      <c r="Y120" s="4">
        <v>6225</v>
      </c>
      <c r="Z120" s="5" t="s">
        <v>127</v>
      </c>
      <c r="AA120" t="s">
        <v>185</v>
      </c>
      <c r="AB120" s="4">
        <v>5210</v>
      </c>
      <c r="AC120" s="5" t="s">
        <v>99</v>
      </c>
      <c r="AD120" t="s">
        <v>184</v>
      </c>
    </row>
    <row r="121" spans="25:30" ht="15">
      <c r="Y121" s="4">
        <v>6226</v>
      </c>
      <c r="Z121" s="5" t="s">
        <v>128</v>
      </c>
      <c r="AA121" t="s">
        <v>185</v>
      </c>
      <c r="AB121" s="4">
        <v>5211</v>
      </c>
      <c r="AC121" s="5" t="s">
        <v>100</v>
      </c>
      <c r="AD121" t="s">
        <v>184</v>
      </c>
    </row>
    <row r="122" spans="25:30" ht="15">
      <c r="Y122" s="4">
        <v>6227</v>
      </c>
      <c r="Z122" s="5" t="s">
        <v>129</v>
      </c>
      <c r="AA122" t="s">
        <v>185</v>
      </c>
      <c r="AB122" s="4">
        <v>5212</v>
      </c>
      <c r="AC122" s="5" t="s">
        <v>101</v>
      </c>
      <c r="AD122" t="s">
        <v>184</v>
      </c>
    </row>
    <row r="123" spans="25:30" ht="15">
      <c r="Y123" s="4">
        <v>7201</v>
      </c>
      <c r="Z123" s="5" t="s">
        <v>171</v>
      </c>
      <c r="AA123" t="s">
        <v>186</v>
      </c>
      <c r="AB123" s="4">
        <v>5213</v>
      </c>
      <c r="AC123" s="5" t="s">
        <v>102</v>
      </c>
      <c r="AD123" t="s">
        <v>184</v>
      </c>
    </row>
    <row r="124" spans="25:30" ht="15">
      <c r="Y124" s="4">
        <v>7202</v>
      </c>
      <c r="Z124" s="5" t="s">
        <v>130</v>
      </c>
      <c r="AA124" t="s">
        <v>186</v>
      </c>
      <c r="AB124" s="4">
        <v>5214</v>
      </c>
      <c r="AC124" s="5" t="s">
        <v>103</v>
      </c>
      <c r="AD124" t="s">
        <v>184</v>
      </c>
    </row>
    <row r="125" spans="25:30" ht="15">
      <c r="Y125" s="4">
        <v>7203</v>
      </c>
      <c r="Z125" s="5" t="s">
        <v>131</v>
      </c>
      <c r="AA125" t="s">
        <v>186</v>
      </c>
      <c r="AB125" s="4">
        <v>5215</v>
      </c>
      <c r="AC125" s="5" t="s">
        <v>104</v>
      </c>
      <c r="AD125" t="s">
        <v>184</v>
      </c>
    </row>
    <row r="126" spans="25:30" ht="15">
      <c r="Y126" s="4">
        <v>7204</v>
      </c>
      <c r="Z126" s="5" t="s">
        <v>132</v>
      </c>
      <c r="AA126" t="s">
        <v>186</v>
      </c>
      <c r="AB126" s="4">
        <v>5216</v>
      </c>
      <c r="AC126" s="5" t="s">
        <v>105</v>
      </c>
      <c r="AD126" t="s">
        <v>184</v>
      </c>
    </row>
    <row r="127" spans="25:30" ht="15">
      <c r="Y127" s="4">
        <v>7205</v>
      </c>
      <c r="Z127" s="5" t="s">
        <v>133</v>
      </c>
      <c r="AA127" t="s">
        <v>186</v>
      </c>
      <c r="AB127" s="4">
        <v>5217</v>
      </c>
      <c r="AC127" s="5" t="s">
        <v>106</v>
      </c>
      <c r="AD127" t="s">
        <v>184</v>
      </c>
    </row>
    <row r="128" spans="25:30" ht="15">
      <c r="Y128" s="4">
        <v>7206</v>
      </c>
      <c r="Z128" s="5" t="s">
        <v>134</v>
      </c>
      <c r="AA128" t="s">
        <v>186</v>
      </c>
      <c r="AB128" s="4">
        <v>5218</v>
      </c>
      <c r="AC128" s="5" t="s">
        <v>107</v>
      </c>
      <c r="AD128" t="s">
        <v>184</v>
      </c>
    </row>
    <row r="129" spans="25:30" ht="15">
      <c r="Y129" s="4">
        <v>7207</v>
      </c>
      <c r="Z129" s="5" t="s">
        <v>135</v>
      </c>
      <c r="AA129" t="s">
        <v>186</v>
      </c>
      <c r="AB129" s="4">
        <v>5219</v>
      </c>
      <c r="AC129" s="5" t="s">
        <v>165</v>
      </c>
      <c r="AD129" t="s">
        <v>184</v>
      </c>
    </row>
    <row r="130" spans="25:30" ht="15">
      <c r="Y130" s="4">
        <v>7208</v>
      </c>
      <c r="Z130" s="5" t="s">
        <v>136</v>
      </c>
      <c r="AA130" t="s">
        <v>186</v>
      </c>
      <c r="AB130" s="4">
        <v>5220</v>
      </c>
      <c r="AC130" s="5" t="s">
        <v>108</v>
      </c>
      <c r="AD130" t="s">
        <v>184</v>
      </c>
    </row>
    <row r="131" spans="25:30" ht="15">
      <c r="Y131" s="4">
        <v>7209</v>
      </c>
      <c r="Z131" s="5" t="s">
        <v>172</v>
      </c>
      <c r="AA131" t="s">
        <v>186</v>
      </c>
      <c r="AB131" s="4">
        <v>6201</v>
      </c>
      <c r="AC131" s="5" t="s">
        <v>109</v>
      </c>
      <c r="AD131" t="s">
        <v>185</v>
      </c>
    </row>
    <row r="132" spans="25:30" ht="15">
      <c r="Y132" s="4">
        <v>7210</v>
      </c>
      <c r="Z132" s="5" t="s">
        <v>173</v>
      </c>
      <c r="AA132" t="s">
        <v>186</v>
      </c>
      <c r="AB132" s="4">
        <v>6202</v>
      </c>
      <c r="AC132" s="5" t="s">
        <v>110</v>
      </c>
      <c r="AD132" t="s">
        <v>185</v>
      </c>
    </row>
    <row r="133" spans="25:30" ht="15">
      <c r="Y133" s="4">
        <v>7211</v>
      </c>
      <c r="Z133" s="5" t="s">
        <v>137</v>
      </c>
      <c r="AA133" t="s">
        <v>186</v>
      </c>
      <c r="AB133" s="4">
        <v>6203</v>
      </c>
      <c r="AC133" s="5" t="s">
        <v>111</v>
      </c>
      <c r="AD133" t="s">
        <v>185</v>
      </c>
    </row>
    <row r="134" spans="25:30" ht="15">
      <c r="Y134" s="4">
        <v>7212</v>
      </c>
      <c r="Z134" s="5" t="s">
        <v>138</v>
      </c>
      <c r="AA134" t="s">
        <v>186</v>
      </c>
      <c r="AB134" s="4">
        <v>6204</v>
      </c>
      <c r="AC134" s="5" t="s">
        <v>112</v>
      </c>
      <c r="AD134" t="s">
        <v>185</v>
      </c>
    </row>
    <row r="135" spans="25:30" ht="15">
      <c r="Y135" s="4">
        <v>7213</v>
      </c>
      <c r="Z135" s="5" t="s">
        <v>139</v>
      </c>
      <c r="AA135" t="s">
        <v>186</v>
      </c>
      <c r="AB135" s="4">
        <v>6205</v>
      </c>
      <c r="AC135" s="5" t="s">
        <v>113</v>
      </c>
      <c r="AD135" t="s">
        <v>185</v>
      </c>
    </row>
    <row r="136" spans="25:30" ht="15">
      <c r="Y136" s="4">
        <v>7214</v>
      </c>
      <c r="Z136" s="5" t="s">
        <v>174</v>
      </c>
      <c r="AA136" t="s">
        <v>186</v>
      </c>
      <c r="AB136" s="4">
        <v>6206</v>
      </c>
      <c r="AC136" s="5" t="s">
        <v>114</v>
      </c>
      <c r="AD136" t="s">
        <v>185</v>
      </c>
    </row>
    <row r="137" spans="25:30" ht="15">
      <c r="Y137" s="4">
        <v>7215</v>
      </c>
      <c r="Z137" s="5" t="s">
        <v>140</v>
      </c>
      <c r="AA137" t="s">
        <v>186</v>
      </c>
      <c r="AB137" s="4">
        <v>6207</v>
      </c>
      <c r="AC137" s="5" t="s">
        <v>166</v>
      </c>
      <c r="AD137" t="s">
        <v>185</v>
      </c>
    </row>
    <row r="138" spans="25:30" ht="15">
      <c r="Y138" s="4">
        <v>7216</v>
      </c>
      <c r="Z138" s="5" t="s">
        <v>141</v>
      </c>
      <c r="AA138" t="s">
        <v>186</v>
      </c>
      <c r="AB138" s="4">
        <v>6208</v>
      </c>
      <c r="AC138" s="5" t="s">
        <v>167</v>
      </c>
      <c r="AD138" t="s">
        <v>185</v>
      </c>
    </row>
    <row r="139" spans="25:30" ht="15">
      <c r="Y139" s="4">
        <v>7217</v>
      </c>
      <c r="Z139" s="5" t="s">
        <v>142</v>
      </c>
      <c r="AA139" t="s">
        <v>186</v>
      </c>
      <c r="AB139" s="4">
        <v>6209</v>
      </c>
      <c r="AC139" s="5" t="s">
        <v>115</v>
      </c>
      <c r="AD139" t="s">
        <v>185</v>
      </c>
    </row>
    <row r="140" spans="25:30" ht="15">
      <c r="Y140" s="4">
        <v>8201</v>
      </c>
      <c r="Z140" s="5" t="s">
        <v>143</v>
      </c>
      <c r="AA140" t="s">
        <v>187</v>
      </c>
      <c r="AB140" s="4">
        <v>6210</v>
      </c>
      <c r="AC140" s="5" t="s">
        <v>116</v>
      </c>
      <c r="AD140" t="s">
        <v>185</v>
      </c>
    </row>
    <row r="141" spans="25:30" ht="15">
      <c r="Y141" s="4">
        <v>8202</v>
      </c>
      <c r="Z141" s="5" t="s">
        <v>144</v>
      </c>
      <c r="AA141" t="s">
        <v>187</v>
      </c>
      <c r="AB141" s="4">
        <v>6211</v>
      </c>
      <c r="AC141" s="5" t="s">
        <v>117</v>
      </c>
      <c r="AD141" t="s">
        <v>185</v>
      </c>
    </row>
    <row r="142" spans="25:30" ht="15">
      <c r="Y142" s="4">
        <v>8203</v>
      </c>
      <c r="Z142" s="5" t="s">
        <v>145</v>
      </c>
      <c r="AA142" t="s">
        <v>187</v>
      </c>
      <c r="AB142" s="4">
        <v>6212</v>
      </c>
      <c r="AC142" s="5" t="s">
        <v>118</v>
      </c>
      <c r="AD142" t="s">
        <v>185</v>
      </c>
    </row>
    <row r="143" spans="25:30" ht="15">
      <c r="Y143" s="4">
        <v>8204</v>
      </c>
      <c r="Z143" s="5" t="s">
        <v>34</v>
      </c>
      <c r="AA143" t="s">
        <v>187</v>
      </c>
      <c r="AB143" s="4">
        <v>6213</v>
      </c>
      <c r="AC143" s="5" t="s">
        <v>119</v>
      </c>
      <c r="AD143" t="s">
        <v>185</v>
      </c>
    </row>
    <row r="144" spans="25:30" ht="15">
      <c r="Y144" s="4">
        <v>8205</v>
      </c>
      <c r="Z144" s="5" t="s">
        <v>146</v>
      </c>
      <c r="AA144" t="s">
        <v>187</v>
      </c>
      <c r="AB144" s="4">
        <v>6214</v>
      </c>
      <c r="AC144" s="5" t="s">
        <v>120</v>
      </c>
      <c r="AD144" t="s">
        <v>185</v>
      </c>
    </row>
    <row r="145" spans="25:30" ht="15">
      <c r="Y145" s="4">
        <v>8206</v>
      </c>
      <c r="Z145" s="5" t="s">
        <v>147</v>
      </c>
      <c r="AA145" t="s">
        <v>187</v>
      </c>
      <c r="AB145" s="4">
        <v>6215</v>
      </c>
      <c r="AC145" s="5" t="s">
        <v>168</v>
      </c>
      <c r="AD145" t="s">
        <v>185</v>
      </c>
    </row>
    <row r="146" spans="25:30" ht="15">
      <c r="Y146" s="4">
        <v>8207</v>
      </c>
      <c r="Z146" s="5" t="s">
        <v>148</v>
      </c>
      <c r="AA146" t="s">
        <v>187</v>
      </c>
      <c r="AB146" s="4">
        <v>6216</v>
      </c>
      <c r="AC146" s="5" t="s">
        <v>121</v>
      </c>
      <c r="AD146" t="s">
        <v>185</v>
      </c>
    </row>
    <row r="147" spans="25:30" ht="15">
      <c r="Y147" s="4">
        <v>9999</v>
      </c>
      <c r="Z147" s="5" t="s">
        <v>149</v>
      </c>
      <c r="AA147" t="s">
        <v>188</v>
      </c>
      <c r="AB147" s="4">
        <v>6217</v>
      </c>
      <c r="AC147" s="5" t="s">
        <v>122</v>
      </c>
      <c r="AD147" t="s">
        <v>185</v>
      </c>
    </row>
    <row r="148" spans="25:30" ht="15">
      <c r="Y148" s="4">
        <v>9001</v>
      </c>
      <c r="Z148" s="5" t="s">
        <v>150</v>
      </c>
      <c r="AA148" t="s">
        <v>188</v>
      </c>
      <c r="AB148" s="4">
        <v>6218</v>
      </c>
      <c r="AC148" s="5" t="s">
        <v>123</v>
      </c>
      <c r="AD148" t="s">
        <v>185</v>
      </c>
    </row>
    <row r="149" spans="25:30" ht="15">
      <c r="Y149" s="4">
        <v>9002</v>
      </c>
      <c r="Z149" s="5" t="s">
        <v>151</v>
      </c>
      <c r="AA149" t="s">
        <v>188</v>
      </c>
      <c r="AB149" s="4">
        <v>6219</v>
      </c>
      <c r="AC149" s="5" t="s">
        <v>124</v>
      </c>
      <c r="AD149" t="s">
        <v>185</v>
      </c>
    </row>
    <row r="150" spans="25:30" ht="15">
      <c r="Y150" s="4">
        <v>9003</v>
      </c>
      <c r="Z150" s="5" t="s">
        <v>152</v>
      </c>
      <c r="AA150" t="s">
        <v>188</v>
      </c>
      <c r="AB150" s="4">
        <v>6220</v>
      </c>
      <c r="AC150" s="5" t="s">
        <v>125</v>
      </c>
      <c r="AD150" t="s">
        <v>185</v>
      </c>
    </row>
    <row r="151" spans="25:30" ht="15">
      <c r="Y151" s="4">
        <v>9004</v>
      </c>
      <c r="Z151" s="5" t="s">
        <v>153</v>
      </c>
      <c r="AA151" t="s">
        <v>188</v>
      </c>
      <c r="AB151" s="4">
        <v>6221</v>
      </c>
      <c r="AC151" s="5" t="s">
        <v>36</v>
      </c>
      <c r="AD151" t="s">
        <v>185</v>
      </c>
    </row>
    <row r="152" spans="25:30" ht="15">
      <c r="Y152" s="4">
        <v>9005</v>
      </c>
      <c r="Z152" s="5" t="s">
        <v>154</v>
      </c>
      <c r="AA152" t="s">
        <v>188</v>
      </c>
      <c r="AB152" s="4">
        <v>6222</v>
      </c>
      <c r="AC152" s="5" t="s">
        <v>169</v>
      </c>
      <c r="AD152" t="s">
        <v>185</v>
      </c>
    </row>
    <row r="153" spans="25:30" ht="15">
      <c r="Y153" s="4">
        <v>9006</v>
      </c>
      <c r="Z153" s="5" t="s">
        <v>175</v>
      </c>
      <c r="AA153" t="s">
        <v>188</v>
      </c>
      <c r="AB153" s="4">
        <v>6223</v>
      </c>
      <c r="AC153" s="5" t="s">
        <v>170</v>
      </c>
      <c r="AD153" t="s">
        <v>185</v>
      </c>
    </row>
    <row r="154" spans="25:30" ht="15">
      <c r="Y154" s="4">
        <v>9007</v>
      </c>
      <c r="Z154" s="5" t="s">
        <v>176</v>
      </c>
      <c r="AA154" t="s">
        <v>188</v>
      </c>
      <c r="AB154" s="4">
        <v>6224</v>
      </c>
      <c r="AC154" s="5" t="s">
        <v>126</v>
      </c>
      <c r="AD154" t="s">
        <v>185</v>
      </c>
    </row>
    <row r="155" spans="25:30" ht="15">
      <c r="Y155" s="4">
        <v>9008</v>
      </c>
      <c r="Z155" s="5" t="s">
        <v>177</v>
      </c>
      <c r="AA155" t="s">
        <v>188</v>
      </c>
      <c r="AB155" s="4">
        <v>6225</v>
      </c>
      <c r="AC155" s="5" t="s">
        <v>127</v>
      </c>
      <c r="AD155" t="s">
        <v>185</v>
      </c>
    </row>
    <row r="156" spans="25:30" ht="15">
      <c r="Y156" s="4">
        <v>9009</v>
      </c>
      <c r="Z156" s="5" t="s">
        <v>178</v>
      </c>
      <c r="AA156" t="s">
        <v>188</v>
      </c>
      <c r="AB156" s="4">
        <v>6226</v>
      </c>
      <c r="AC156" s="5" t="s">
        <v>128</v>
      </c>
      <c r="AD156" t="s">
        <v>185</v>
      </c>
    </row>
    <row r="157" spans="25:30" ht="15">
      <c r="Y157" s="4">
        <v>9010</v>
      </c>
      <c r="Z157" s="5" t="s">
        <v>155</v>
      </c>
      <c r="AA157" t="s">
        <v>188</v>
      </c>
      <c r="AB157" s="4">
        <v>6227</v>
      </c>
      <c r="AC157" s="5" t="s">
        <v>129</v>
      </c>
      <c r="AD157" t="s">
        <v>185</v>
      </c>
    </row>
    <row r="158" spans="25:30" ht="15">
      <c r="Y158" s="4">
        <v>9011</v>
      </c>
      <c r="Z158" s="5" t="s">
        <v>156</v>
      </c>
      <c r="AA158" t="s">
        <v>188</v>
      </c>
      <c r="AB158" s="4">
        <v>7201</v>
      </c>
      <c r="AC158" s="5" t="s">
        <v>171</v>
      </c>
      <c r="AD158" t="s">
        <v>186</v>
      </c>
    </row>
    <row r="159" spans="25:30" ht="15">
      <c r="Y159" s="4">
        <v>9012</v>
      </c>
      <c r="Z159" s="5" t="s">
        <v>37</v>
      </c>
      <c r="AA159" t="s">
        <v>188</v>
      </c>
      <c r="AB159" s="4">
        <v>7202</v>
      </c>
      <c r="AC159" s="5" t="s">
        <v>130</v>
      </c>
      <c r="AD159" t="s">
        <v>186</v>
      </c>
    </row>
    <row r="160" spans="28:30" ht="15">
      <c r="AB160" s="4">
        <v>7203</v>
      </c>
      <c r="AC160" s="5" t="s">
        <v>131</v>
      </c>
      <c r="AD160" t="s">
        <v>186</v>
      </c>
    </row>
    <row r="161" spans="28:30" ht="15">
      <c r="AB161" s="4">
        <v>7204</v>
      </c>
      <c r="AC161" s="5" t="s">
        <v>132</v>
      </c>
      <c r="AD161" t="s">
        <v>186</v>
      </c>
    </row>
    <row r="162" spans="28:30" ht="15">
      <c r="AB162" s="4">
        <v>7205</v>
      </c>
      <c r="AC162" s="5" t="s">
        <v>133</v>
      </c>
      <c r="AD162" t="s">
        <v>186</v>
      </c>
    </row>
    <row r="163" spans="28:30" ht="15">
      <c r="AB163" s="4">
        <v>7206</v>
      </c>
      <c r="AC163" s="5" t="s">
        <v>134</v>
      </c>
      <c r="AD163" t="s">
        <v>186</v>
      </c>
    </row>
    <row r="164" spans="28:30" ht="15">
      <c r="AB164" s="4">
        <v>7207</v>
      </c>
      <c r="AC164" s="5" t="s">
        <v>135</v>
      </c>
      <c r="AD164" t="s">
        <v>186</v>
      </c>
    </row>
    <row r="165" spans="28:30" ht="15">
      <c r="AB165" s="4">
        <v>7208</v>
      </c>
      <c r="AC165" s="5" t="s">
        <v>136</v>
      </c>
      <c r="AD165" t="s">
        <v>186</v>
      </c>
    </row>
    <row r="166" spans="28:30" ht="15">
      <c r="AB166" s="4">
        <v>7209</v>
      </c>
      <c r="AC166" s="5" t="s">
        <v>172</v>
      </c>
      <c r="AD166" t="s">
        <v>186</v>
      </c>
    </row>
    <row r="167" spans="28:30" ht="15">
      <c r="AB167" s="4">
        <v>7210</v>
      </c>
      <c r="AC167" s="5" t="s">
        <v>173</v>
      </c>
      <c r="AD167" t="s">
        <v>186</v>
      </c>
    </row>
    <row r="168" spans="28:30" ht="15">
      <c r="AB168" s="4">
        <v>7211</v>
      </c>
      <c r="AC168" s="5" t="s">
        <v>137</v>
      </c>
      <c r="AD168" t="s">
        <v>186</v>
      </c>
    </row>
    <row r="169" spans="28:30" ht="15">
      <c r="AB169" s="4">
        <v>7212</v>
      </c>
      <c r="AC169" s="5" t="s">
        <v>138</v>
      </c>
      <c r="AD169" t="s">
        <v>186</v>
      </c>
    </row>
    <row r="170" spans="28:30" ht="15">
      <c r="AB170" s="4">
        <v>7213</v>
      </c>
      <c r="AC170" s="5" t="s">
        <v>139</v>
      </c>
      <c r="AD170" t="s">
        <v>186</v>
      </c>
    </row>
    <row r="171" spans="28:30" ht="15">
      <c r="AB171" s="4">
        <v>7214</v>
      </c>
      <c r="AC171" s="5" t="s">
        <v>174</v>
      </c>
      <c r="AD171" t="s">
        <v>186</v>
      </c>
    </row>
    <row r="172" spans="28:30" ht="15">
      <c r="AB172" s="4">
        <v>7215</v>
      </c>
      <c r="AC172" s="5" t="s">
        <v>140</v>
      </c>
      <c r="AD172" t="s">
        <v>186</v>
      </c>
    </row>
    <row r="173" spans="28:30" ht="15">
      <c r="AB173" s="4">
        <v>7216</v>
      </c>
      <c r="AC173" s="5" t="s">
        <v>141</v>
      </c>
      <c r="AD173" t="s">
        <v>186</v>
      </c>
    </row>
    <row r="174" spans="28:30" ht="15">
      <c r="AB174" s="4">
        <v>7217</v>
      </c>
      <c r="AC174" s="5" t="s">
        <v>142</v>
      </c>
      <c r="AD174" t="s">
        <v>186</v>
      </c>
    </row>
    <row r="175" spans="28:30" ht="15">
      <c r="AB175" s="4">
        <v>8201</v>
      </c>
      <c r="AC175" s="5" t="s">
        <v>143</v>
      </c>
      <c r="AD175" t="s">
        <v>187</v>
      </c>
    </row>
    <row r="176" spans="28:30" ht="15">
      <c r="AB176" s="4">
        <v>8202</v>
      </c>
      <c r="AC176" s="5" t="s">
        <v>144</v>
      </c>
      <c r="AD176" t="s">
        <v>187</v>
      </c>
    </row>
    <row r="177" spans="28:30" ht="15">
      <c r="AB177" s="4">
        <v>8203</v>
      </c>
      <c r="AC177" s="5" t="s">
        <v>145</v>
      </c>
      <c r="AD177" t="s">
        <v>187</v>
      </c>
    </row>
    <row r="178" spans="28:30" ht="15">
      <c r="AB178" s="4">
        <v>8204</v>
      </c>
      <c r="AC178" s="5" t="s">
        <v>34</v>
      </c>
      <c r="AD178" t="s">
        <v>187</v>
      </c>
    </row>
    <row r="179" spans="28:30" ht="15">
      <c r="AB179" s="4">
        <v>8205</v>
      </c>
      <c r="AC179" s="5" t="s">
        <v>146</v>
      </c>
      <c r="AD179" t="s">
        <v>187</v>
      </c>
    </row>
    <row r="180" spans="28:30" ht="15">
      <c r="AB180" s="4">
        <v>8206</v>
      </c>
      <c r="AC180" s="5" t="s">
        <v>147</v>
      </c>
      <c r="AD180" t="s">
        <v>187</v>
      </c>
    </row>
    <row r="181" spans="28:30" ht="15">
      <c r="AB181" s="4">
        <v>8207</v>
      </c>
      <c r="AC181" s="5" t="s">
        <v>148</v>
      </c>
      <c r="AD181" t="s">
        <v>187</v>
      </c>
    </row>
    <row r="182" spans="28:30" ht="15">
      <c r="AB182" s="4">
        <v>9999</v>
      </c>
      <c r="AC182" s="5" t="s">
        <v>149</v>
      </c>
      <c r="AD182" t="s">
        <v>188</v>
      </c>
    </row>
    <row r="183" spans="28:30" ht="15">
      <c r="AB183" s="4">
        <v>9001</v>
      </c>
      <c r="AC183" s="5" t="s">
        <v>150</v>
      </c>
      <c r="AD183" t="s">
        <v>188</v>
      </c>
    </row>
    <row r="184" spans="28:30" ht="15">
      <c r="AB184" s="4">
        <v>9002</v>
      </c>
      <c r="AC184" s="5" t="s">
        <v>151</v>
      </c>
      <c r="AD184" t="s">
        <v>188</v>
      </c>
    </row>
    <row r="185" spans="28:30" ht="15">
      <c r="AB185" s="4">
        <v>9003</v>
      </c>
      <c r="AC185" s="5" t="s">
        <v>152</v>
      </c>
      <c r="AD185" t="s">
        <v>188</v>
      </c>
    </row>
    <row r="186" spans="28:30" ht="15">
      <c r="AB186" s="4">
        <v>9004</v>
      </c>
      <c r="AC186" s="5" t="s">
        <v>153</v>
      </c>
      <c r="AD186" t="s">
        <v>188</v>
      </c>
    </row>
    <row r="187" spans="28:30" ht="15">
      <c r="AB187" s="4">
        <v>9005</v>
      </c>
      <c r="AC187" s="5" t="s">
        <v>154</v>
      </c>
      <c r="AD187" t="s">
        <v>188</v>
      </c>
    </row>
    <row r="188" spans="28:30" ht="15">
      <c r="AB188" s="4">
        <v>9006</v>
      </c>
      <c r="AC188" s="5" t="s">
        <v>175</v>
      </c>
      <c r="AD188" t="s">
        <v>188</v>
      </c>
    </row>
    <row r="189" spans="28:30" ht="15">
      <c r="AB189" s="4">
        <v>9007</v>
      </c>
      <c r="AC189" s="5" t="s">
        <v>176</v>
      </c>
      <c r="AD189" t="s">
        <v>188</v>
      </c>
    </row>
    <row r="190" spans="28:30" ht="15">
      <c r="AB190" s="4">
        <v>9008</v>
      </c>
      <c r="AC190" s="5" t="s">
        <v>177</v>
      </c>
      <c r="AD190" t="s">
        <v>188</v>
      </c>
    </row>
    <row r="191" spans="28:30" ht="15">
      <c r="AB191" s="4">
        <v>9009</v>
      </c>
      <c r="AC191" s="5" t="s">
        <v>178</v>
      </c>
      <c r="AD191" t="s">
        <v>188</v>
      </c>
    </row>
    <row r="192" spans="28:30" ht="15">
      <c r="AB192" s="4">
        <v>9010</v>
      </c>
      <c r="AC192" s="5" t="s">
        <v>155</v>
      </c>
      <c r="AD192" t="s">
        <v>188</v>
      </c>
    </row>
    <row r="193" spans="28:30" ht="15">
      <c r="AB193" s="4">
        <v>9011</v>
      </c>
      <c r="AC193" s="5" t="s">
        <v>156</v>
      </c>
      <c r="AD193" t="s">
        <v>188</v>
      </c>
    </row>
    <row r="194" spans="28:30" ht="15">
      <c r="AB194" s="4">
        <v>9012</v>
      </c>
      <c r="AC194" s="5" t="s">
        <v>37</v>
      </c>
      <c r="AD194" t="s">
        <v>188</v>
      </c>
    </row>
  </sheetData>
  <sheetProtection/>
  <mergeCells count="35">
    <mergeCell ref="H4:H5"/>
    <mergeCell ref="L4:L5"/>
    <mergeCell ref="F4:F5"/>
    <mergeCell ref="G4:G5"/>
    <mergeCell ref="A77:H77"/>
    <mergeCell ref="J4:J5"/>
    <mergeCell ref="K4:K5"/>
    <mergeCell ref="I4:I5"/>
    <mergeCell ref="C4:C5"/>
    <mergeCell ref="A1:I1"/>
    <mergeCell ref="J1:X1"/>
    <mergeCell ref="A2:I2"/>
    <mergeCell ref="J2:X2"/>
    <mergeCell ref="A4:A5"/>
    <mergeCell ref="B4:B5"/>
    <mergeCell ref="V4:V5"/>
    <mergeCell ref="M4:M5"/>
    <mergeCell ref="N4:N5"/>
    <mergeCell ref="O4:O5"/>
    <mergeCell ref="A78:D78"/>
    <mergeCell ref="H78:K78"/>
    <mergeCell ref="P4:S4"/>
    <mergeCell ref="T4:T5"/>
    <mergeCell ref="S78:X78"/>
    <mergeCell ref="Q77:X77"/>
    <mergeCell ref="L77:O77"/>
    <mergeCell ref="E4:E5"/>
    <mergeCell ref="D4:D5"/>
    <mergeCell ref="W4:W5"/>
    <mergeCell ref="AF3:AO3"/>
    <mergeCell ref="AF4:AO4"/>
    <mergeCell ref="L78:R78"/>
    <mergeCell ref="I77:K77"/>
    <mergeCell ref="X4:X5"/>
    <mergeCell ref="U4:U5"/>
  </mergeCells>
  <printOptions/>
  <pageMargins left="1.1023622047244095" right="0" top="0.5118110236220472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242"/>
  <sheetViews>
    <sheetView zoomScale="115" zoomScaleNormal="115" zoomScalePageLayoutView="0" workbookViewId="0" topLeftCell="A1">
      <selection activeCell="M6" sqref="M6:N75"/>
    </sheetView>
  </sheetViews>
  <sheetFormatPr defaultColWidth="9.140625" defaultRowHeight="12.75"/>
  <cols>
    <col min="1" max="1" width="3.57421875" style="0" customWidth="1"/>
    <col min="2" max="2" width="6.00390625" style="0" customWidth="1"/>
    <col min="3" max="3" width="7.8515625" style="0" customWidth="1"/>
    <col min="4" max="6" width="10.00390625" style="0" hidden="1" customWidth="1"/>
    <col min="7" max="7" width="30.7109375" style="14" customWidth="1"/>
    <col min="8" max="8" width="11.8515625" style="0" customWidth="1"/>
    <col min="9" max="9" width="33.421875" style="0" customWidth="1"/>
    <col min="10" max="11" width="5.7109375" style="0" customWidth="1"/>
    <col min="12" max="12" width="9.140625" style="18" hidden="1" customWidth="1"/>
    <col min="13" max="13" width="24.8515625" style="21" customWidth="1"/>
    <col min="14" max="14" width="12.421875" style="9" customWidth="1"/>
    <col min="15" max="15" width="5.57421875" style="0" customWidth="1"/>
    <col min="16" max="16" width="5.421875" style="0" customWidth="1"/>
    <col min="17" max="17" width="6.140625" style="0" customWidth="1"/>
    <col min="18" max="18" width="6.57421875" style="0" customWidth="1"/>
    <col min="19" max="19" width="6.00390625" style="0" customWidth="1"/>
    <col min="20" max="20" width="6.57421875" style="102" customWidth="1"/>
    <col min="21" max="21" width="7.140625" style="0" customWidth="1"/>
    <col min="22" max="22" width="12.421875" style="0" customWidth="1"/>
    <col min="23" max="23" width="9.140625" style="0" customWidth="1"/>
    <col min="24" max="24" width="5.57421875" style="0" hidden="1" customWidth="1"/>
    <col min="25" max="25" width="29.140625" style="0" hidden="1" customWidth="1"/>
    <col min="26" max="26" width="11.8515625" style="0" hidden="1" customWidth="1"/>
    <col min="27" max="27" width="11.140625" style="0" hidden="1" customWidth="1"/>
    <col min="28" max="28" width="11.8515625" style="0" hidden="1" customWidth="1"/>
    <col min="29" max="33" width="0" style="0" hidden="1" customWidth="1"/>
  </cols>
  <sheetData>
    <row r="1" spans="1:37" s="1" customFormat="1" ht="18.75">
      <c r="A1" s="168" t="s">
        <v>11</v>
      </c>
      <c r="B1" s="168"/>
      <c r="C1" s="168"/>
      <c r="D1" s="168"/>
      <c r="E1" s="168"/>
      <c r="F1" s="168"/>
      <c r="G1" s="168"/>
      <c r="H1" s="168"/>
      <c r="I1" s="169" t="s">
        <v>663</v>
      </c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AA1" s="160" t="s">
        <v>1145</v>
      </c>
      <c r="AB1" s="160"/>
      <c r="AC1" s="160"/>
      <c r="AD1" s="160"/>
      <c r="AE1" s="160"/>
      <c r="AF1" s="160"/>
      <c r="AG1" s="160"/>
      <c r="AH1" s="160"/>
      <c r="AI1" s="80"/>
      <c r="AJ1" s="80"/>
      <c r="AK1" s="80"/>
    </row>
    <row r="2" spans="1:37" s="1" customFormat="1" ht="18.75">
      <c r="A2" s="169" t="s">
        <v>13</v>
      </c>
      <c r="B2" s="169"/>
      <c r="C2" s="169"/>
      <c r="D2" s="169"/>
      <c r="E2" s="169"/>
      <c r="F2" s="169"/>
      <c r="G2" s="169"/>
      <c r="H2" s="169"/>
      <c r="I2" s="169" t="s">
        <v>192</v>
      </c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AB2" s="81" t="s">
        <v>1247</v>
      </c>
      <c r="AC2" s="81"/>
      <c r="AD2" s="81"/>
      <c r="AE2" s="81"/>
      <c r="AF2" s="81"/>
      <c r="AG2" s="81"/>
      <c r="AH2" s="81"/>
      <c r="AI2" s="81"/>
      <c r="AJ2" s="81"/>
      <c r="AK2" s="81"/>
    </row>
    <row r="3" spans="7:20" s="1" customFormat="1" ht="16.5">
      <c r="G3" s="13"/>
      <c r="L3" s="17"/>
      <c r="M3" s="20"/>
      <c r="N3" s="9"/>
      <c r="T3" s="99"/>
    </row>
    <row r="4" spans="1:22" s="2" customFormat="1" ht="15.75" customHeight="1">
      <c r="A4" s="165" t="s">
        <v>17</v>
      </c>
      <c r="B4" s="165" t="s">
        <v>1</v>
      </c>
      <c r="C4" s="165" t="s">
        <v>0</v>
      </c>
      <c r="D4" s="165" t="s">
        <v>539</v>
      </c>
      <c r="E4" s="165" t="s">
        <v>540</v>
      </c>
      <c r="F4" s="165" t="s">
        <v>541</v>
      </c>
      <c r="G4" s="175" t="s">
        <v>2</v>
      </c>
      <c r="H4" s="165" t="s">
        <v>4</v>
      </c>
      <c r="I4" s="165" t="s">
        <v>5</v>
      </c>
      <c r="J4" s="165" t="s">
        <v>6</v>
      </c>
      <c r="K4" s="165" t="s">
        <v>3</v>
      </c>
      <c r="L4" s="172" t="s">
        <v>21</v>
      </c>
      <c r="M4" s="165" t="s">
        <v>21</v>
      </c>
      <c r="N4" s="174" t="s">
        <v>23</v>
      </c>
      <c r="O4" s="166" t="s">
        <v>7</v>
      </c>
      <c r="P4" s="166"/>
      <c r="Q4" s="166"/>
      <c r="R4" s="166"/>
      <c r="S4" s="165" t="s">
        <v>1246</v>
      </c>
      <c r="T4" s="180" t="s">
        <v>1536</v>
      </c>
      <c r="U4" s="165" t="s">
        <v>20</v>
      </c>
      <c r="V4" s="165" t="s">
        <v>12</v>
      </c>
    </row>
    <row r="5" spans="1:28" s="2" customFormat="1" ht="42" customHeight="1">
      <c r="A5" s="165"/>
      <c r="B5" s="165"/>
      <c r="C5" s="165"/>
      <c r="D5" s="165"/>
      <c r="E5" s="165"/>
      <c r="F5" s="165"/>
      <c r="G5" s="175"/>
      <c r="H5" s="165"/>
      <c r="I5" s="165"/>
      <c r="J5" s="165"/>
      <c r="K5" s="165"/>
      <c r="L5" s="172"/>
      <c r="M5" s="165"/>
      <c r="N5" s="174"/>
      <c r="O5" s="7" t="s">
        <v>8</v>
      </c>
      <c r="P5" s="6" t="s">
        <v>15</v>
      </c>
      <c r="Q5" s="6" t="s">
        <v>661</v>
      </c>
      <c r="R5" s="6" t="s">
        <v>16</v>
      </c>
      <c r="S5" s="165"/>
      <c r="T5" s="180"/>
      <c r="U5" s="165"/>
      <c r="V5" s="165"/>
      <c r="AA5" s="76" t="s">
        <v>1244</v>
      </c>
      <c r="AB5" s="76" t="s">
        <v>1245</v>
      </c>
    </row>
    <row r="6" spans="1:28" s="2" customFormat="1" ht="17.25" customHeight="1">
      <c r="A6" s="6">
        <v>1</v>
      </c>
      <c r="B6" s="50">
        <v>32</v>
      </c>
      <c r="C6" s="50" t="s">
        <v>448</v>
      </c>
      <c r="D6" s="8" t="s">
        <v>1271</v>
      </c>
      <c r="E6" s="8" t="s">
        <v>1476</v>
      </c>
      <c r="F6" s="8" t="s">
        <v>362</v>
      </c>
      <c r="G6" s="24" t="s">
        <v>1477</v>
      </c>
      <c r="H6" s="74">
        <v>38533</v>
      </c>
      <c r="I6" s="8" t="s">
        <v>1174</v>
      </c>
      <c r="J6" s="53" t="s">
        <v>24</v>
      </c>
      <c r="K6" s="53" t="s">
        <v>1151</v>
      </c>
      <c r="L6" s="27">
        <v>4207</v>
      </c>
      <c r="M6" s="24" t="s">
        <v>87</v>
      </c>
      <c r="N6" s="12" t="s">
        <v>183</v>
      </c>
      <c r="O6" s="47">
        <v>9.25</v>
      </c>
      <c r="P6" s="47">
        <v>8.75</v>
      </c>
      <c r="Q6" s="47">
        <v>8.25</v>
      </c>
      <c r="R6" s="47">
        <v>8.5</v>
      </c>
      <c r="S6" s="76">
        <v>8.25</v>
      </c>
      <c r="T6" s="92">
        <f aca="true" t="shared" si="0" ref="T6:T37">SUM(R6,S6,S6)</f>
        <v>25</v>
      </c>
      <c r="U6" s="47">
        <v>43.25</v>
      </c>
      <c r="V6" s="6"/>
      <c r="W6" s="28"/>
      <c r="X6" s="5"/>
      <c r="Y6"/>
      <c r="AA6" s="76">
        <v>241</v>
      </c>
      <c r="AB6" s="76">
        <v>6.25</v>
      </c>
    </row>
    <row r="7" spans="1:28" s="2" customFormat="1" ht="17.25" customHeight="1">
      <c r="A7" s="6">
        <v>2</v>
      </c>
      <c r="B7" s="50">
        <v>32</v>
      </c>
      <c r="C7" s="50" t="s">
        <v>900</v>
      </c>
      <c r="D7" s="8" t="s">
        <v>1471</v>
      </c>
      <c r="E7" s="8" t="s">
        <v>1472</v>
      </c>
      <c r="F7" s="8" t="s">
        <v>362</v>
      </c>
      <c r="G7" s="24" t="s">
        <v>1473</v>
      </c>
      <c r="H7" s="74">
        <v>38347</v>
      </c>
      <c r="I7" s="8" t="s">
        <v>1352</v>
      </c>
      <c r="J7" s="53" t="s">
        <v>24</v>
      </c>
      <c r="K7" s="53" t="s">
        <v>1151</v>
      </c>
      <c r="L7" s="27">
        <v>4204</v>
      </c>
      <c r="M7" s="24" t="s">
        <v>85</v>
      </c>
      <c r="N7" s="12" t="s">
        <v>183</v>
      </c>
      <c r="O7" s="47">
        <v>9.75</v>
      </c>
      <c r="P7" s="47">
        <v>8</v>
      </c>
      <c r="Q7" s="47">
        <v>9.75</v>
      </c>
      <c r="R7" s="47">
        <v>7.75</v>
      </c>
      <c r="S7" s="76">
        <v>8.25</v>
      </c>
      <c r="T7" s="92">
        <f t="shared" si="0"/>
        <v>24.25</v>
      </c>
      <c r="U7" s="47">
        <v>43</v>
      </c>
      <c r="V7" s="6"/>
      <c r="W7" s="4"/>
      <c r="X7" s="5"/>
      <c r="Y7"/>
      <c r="AA7" s="76">
        <v>242</v>
      </c>
      <c r="AB7" s="76">
        <v>7.5</v>
      </c>
    </row>
    <row r="8" spans="1:28" s="2" customFormat="1" ht="17.25" customHeight="1">
      <c r="A8" s="6">
        <v>3</v>
      </c>
      <c r="B8" s="50">
        <v>30</v>
      </c>
      <c r="C8" s="50" t="s">
        <v>203</v>
      </c>
      <c r="D8" s="8" t="s">
        <v>1287</v>
      </c>
      <c r="E8" s="8" t="s">
        <v>1430</v>
      </c>
      <c r="F8" s="8" t="s">
        <v>306</v>
      </c>
      <c r="G8" s="24" t="s">
        <v>1431</v>
      </c>
      <c r="H8" s="74">
        <v>38482</v>
      </c>
      <c r="I8" s="8" t="s">
        <v>1174</v>
      </c>
      <c r="J8" s="53" t="s">
        <v>24</v>
      </c>
      <c r="K8" s="53" t="s">
        <v>1151</v>
      </c>
      <c r="L8" s="27">
        <v>4204</v>
      </c>
      <c r="M8" s="24" t="s">
        <v>85</v>
      </c>
      <c r="N8" s="12" t="s">
        <v>183</v>
      </c>
      <c r="O8" s="47">
        <v>9.5</v>
      </c>
      <c r="P8" s="47">
        <v>8.25</v>
      </c>
      <c r="Q8" s="47">
        <v>8.5</v>
      </c>
      <c r="R8" s="47">
        <v>7.25</v>
      </c>
      <c r="S8" s="76">
        <v>8.25</v>
      </c>
      <c r="T8" s="92">
        <f t="shared" si="0"/>
        <v>23.75</v>
      </c>
      <c r="U8" s="47">
        <v>40.75</v>
      </c>
      <c r="V8" s="6"/>
      <c r="W8" s="4"/>
      <c r="X8" s="5"/>
      <c r="Y8"/>
      <c r="AA8" s="76">
        <v>243</v>
      </c>
      <c r="AB8" s="76" t="s">
        <v>1148</v>
      </c>
    </row>
    <row r="9" spans="1:28" s="2" customFormat="1" ht="17.25" customHeight="1">
      <c r="A9" s="6">
        <v>4</v>
      </c>
      <c r="B9" s="50">
        <v>32</v>
      </c>
      <c r="C9" s="50" t="s">
        <v>904</v>
      </c>
      <c r="D9" s="8" t="s">
        <v>1302</v>
      </c>
      <c r="E9" s="8" t="s">
        <v>1342</v>
      </c>
      <c r="F9" s="8" t="s">
        <v>1340</v>
      </c>
      <c r="G9" s="24" t="s">
        <v>1467</v>
      </c>
      <c r="H9" s="74">
        <v>38689</v>
      </c>
      <c r="I9" s="8" t="s">
        <v>1157</v>
      </c>
      <c r="J9" s="53" t="s">
        <v>24</v>
      </c>
      <c r="K9" s="53" t="s">
        <v>1151</v>
      </c>
      <c r="L9" s="27">
        <v>4203</v>
      </c>
      <c r="M9" s="24" t="s">
        <v>162</v>
      </c>
      <c r="N9" s="12" t="s">
        <v>183</v>
      </c>
      <c r="O9" s="47">
        <v>9</v>
      </c>
      <c r="P9" s="47">
        <v>8.25</v>
      </c>
      <c r="Q9" s="47">
        <v>9.5</v>
      </c>
      <c r="R9" s="47">
        <v>7.25</v>
      </c>
      <c r="S9" s="76">
        <v>8.25</v>
      </c>
      <c r="T9" s="92">
        <f t="shared" si="0"/>
        <v>23.75</v>
      </c>
      <c r="U9" s="47">
        <v>41.25</v>
      </c>
      <c r="V9" s="8"/>
      <c r="W9" s="4"/>
      <c r="X9" s="5"/>
      <c r="Y9"/>
      <c r="AA9" s="76">
        <v>244</v>
      </c>
      <c r="AB9" s="76">
        <v>5.25</v>
      </c>
    </row>
    <row r="10" spans="1:28" s="2" customFormat="1" ht="17.25" customHeight="1">
      <c r="A10" s="6">
        <v>5</v>
      </c>
      <c r="B10" s="50">
        <v>30</v>
      </c>
      <c r="C10" s="50" t="s">
        <v>913</v>
      </c>
      <c r="D10" s="8" t="s">
        <v>1250</v>
      </c>
      <c r="E10" s="8" t="s">
        <v>1426</v>
      </c>
      <c r="F10" s="8" t="s">
        <v>350</v>
      </c>
      <c r="G10" s="24" t="s">
        <v>1427</v>
      </c>
      <c r="H10" s="74">
        <v>38495</v>
      </c>
      <c r="I10" s="8" t="s">
        <v>1174</v>
      </c>
      <c r="J10" s="53" t="s">
        <v>24</v>
      </c>
      <c r="K10" s="53" t="s">
        <v>1151</v>
      </c>
      <c r="L10" s="27">
        <v>4201</v>
      </c>
      <c r="M10" s="24" t="s">
        <v>84</v>
      </c>
      <c r="N10" s="12" t="s">
        <v>183</v>
      </c>
      <c r="O10" s="47">
        <v>7.25</v>
      </c>
      <c r="P10" s="47">
        <v>8.25</v>
      </c>
      <c r="Q10" s="47">
        <v>9</v>
      </c>
      <c r="R10" s="47">
        <v>7.5</v>
      </c>
      <c r="S10" s="76">
        <v>8</v>
      </c>
      <c r="T10" s="92">
        <f t="shared" si="0"/>
        <v>23.5</v>
      </c>
      <c r="U10" s="47">
        <v>39.5</v>
      </c>
      <c r="V10" s="6"/>
      <c r="W10" s="4"/>
      <c r="X10" s="5"/>
      <c r="Y10"/>
      <c r="AA10" s="76">
        <v>245</v>
      </c>
      <c r="AB10" s="76">
        <v>7.25</v>
      </c>
    </row>
    <row r="11" spans="1:28" s="2" customFormat="1" ht="17.25" customHeight="1">
      <c r="A11" s="6">
        <v>6</v>
      </c>
      <c r="B11" s="50">
        <v>33</v>
      </c>
      <c r="C11" s="50" t="s">
        <v>377</v>
      </c>
      <c r="D11" s="8" t="s">
        <v>1250</v>
      </c>
      <c r="E11" s="8" t="s">
        <v>1271</v>
      </c>
      <c r="F11" s="8" t="s">
        <v>1321</v>
      </c>
      <c r="G11" s="24" t="s">
        <v>1486</v>
      </c>
      <c r="H11" s="74">
        <v>38368</v>
      </c>
      <c r="I11" s="8" t="s">
        <v>1487</v>
      </c>
      <c r="J11" s="53" t="s">
        <v>24</v>
      </c>
      <c r="K11" s="53" t="s">
        <v>1151</v>
      </c>
      <c r="L11" s="27">
        <v>4210</v>
      </c>
      <c r="M11" s="24" t="s">
        <v>89</v>
      </c>
      <c r="N11" s="12" t="s">
        <v>183</v>
      </c>
      <c r="O11" s="47">
        <v>8.75</v>
      </c>
      <c r="P11" s="47">
        <v>8.5</v>
      </c>
      <c r="Q11" s="47">
        <v>10</v>
      </c>
      <c r="R11" s="47">
        <v>7.5</v>
      </c>
      <c r="S11" s="76">
        <v>8</v>
      </c>
      <c r="T11" s="92">
        <f t="shared" si="0"/>
        <v>23.5</v>
      </c>
      <c r="U11" s="47">
        <v>42.25</v>
      </c>
      <c r="V11" s="6"/>
      <c r="W11" s="4"/>
      <c r="X11" s="5"/>
      <c r="Y11"/>
      <c r="AA11" s="76">
        <v>246</v>
      </c>
      <c r="AB11" s="76">
        <v>7</v>
      </c>
    </row>
    <row r="12" spans="1:28" s="2" customFormat="1" ht="17.25" customHeight="1">
      <c r="A12" s="6">
        <v>7</v>
      </c>
      <c r="B12" s="50">
        <v>33</v>
      </c>
      <c r="C12" s="50" t="s">
        <v>379</v>
      </c>
      <c r="D12" s="8" t="s">
        <v>225</v>
      </c>
      <c r="E12" s="8" t="s">
        <v>257</v>
      </c>
      <c r="F12" s="8" t="s">
        <v>1510</v>
      </c>
      <c r="G12" s="24" t="s">
        <v>1511</v>
      </c>
      <c r="H12" s="74">
        <v>38622</v>
      </c>
      <c r="I12" s="8" t="s">
        <v>1157</v>
      </c>
      <c r="J12" s="53" t="s">
        <v>24</v>
      </c>
      <c r="K12" s="53" t="s">
        <v>1151</v>
      </c>
      <c r="L12" s="27">
        <v>4201</v>
      </c>
      <c r="M12" s="24" t="s">
        <v>84</v>
      </c>
      <c r="N12" s="12" t="s">
        <v>183</v>
      </c>
      <c r="O12" s="47">
        <v>8</v>
      </c>
      <c r="P12" s="47">
        <v>8.5</v>
      </c>
      <c r="Q12" s="47">
        <v>9.25</v>
      </c>
      <c r="R12" s="47">
        <v>7.5</v>
      </c>
      <c r="S12" s="76">
        <v>8</v>
      </c>
      <c r="T12" s="92">
        <f t="shared" si="0"/>
        <v>23.5</v>
      </c>
      <c r="U12" s="47">
        <v>40.75</v>
      </c>
      <c r="V12" s="6"/>
      <c r="W12" s="37"/>
      <c r="X12" s="5"/>
      <c r="Y12"/>
      <c r="AA12" s="76">
        <v>247</v>
      </c>
      <c r="AB12" s="76">
        <v>6.5</v>
      </c>
    </row>
    <row r="13" spans="1:28" s="2" customFormat="1" ht="17.25" customHeight="1">
      <c r="A13" s="6">
        <v>8</v>
      </c>
      <c r="B13" s="50">
        <v>30</v>
      </c>
      <c r="C13" s="50" t="s">
        <v>901</v>
      </c>
      <c r="D13" s="8" t="s">
        <v>1338</v>
      </c>
      <c r="E13" s="8" t="s">
        <v>1347</v>
      </c>
      <c r="F13" s="8" t="s">
        <v>235</v>
      </c>
      <c r="G13" s="24" t="s">
        <v>1415</v>
      </c>
      <c r="H13" s="74">
        <v>38580</v>
      </c>
      <c r="I13" s="8" t="s">
        <v>1352</v>
      </c>
      <c r="J13" s="53" t="s">
        <v>24</v>
      </c>
      <c r="K13" s="53" t="s">
        <v>1151</v>
      </c>
      <c r="L13" s="27">
        <v>4203</v>
      </c>
      <c r="M13" s="24" t="s">
        <v>162</v>
      </c>
      <c r="N13" s="12" t="s">
        <v>183</v>
      </c>
      <c r="O13" s="47">
        <v>8.5</v>
      </c>
      <c r="P13" s="47">
        <v>7.75</v>
      </c>
      <c r="Q13" s="47">
        <v>8.5</v>
      </c>
      <c r="R13" s="47">
        <v>8.5</v>
      </c>
      <c r="S13" s="76">
        <v>7.5</v>
      </c>
      <c r="T13" s="92">
        <f t="shared" si="0"/>
        <v>23.5</v>
      </c>
      <c r="U13" s="47">
        <v>41.75</v>
      </c>
      <c r="V13" s="6"/>
      <c r="W13" s="4"/>
      <c r="X13" s="5"/>
      <c r="Y13"/>
      <c r="AA13" s="76">
        <v>248</v>
      </c>
      <c r="AB13" s="76">
        <v>7.5</v>
      </c>
    </row>
    <row r="14" spans="1:28" s="2" customFormat="1" ht="17.25" customHeight="1">
      <c r="A14" s="6">
        <v>9</v>
      </c>
      <c r="B14" s="50">
        <v>32</v>
      </c>
      <c r="C14" s="50" t="s">
        <v>903</v>
      </c>
      <c r="D14" s="8" t="s">
        <v>1264</v>
      </c>
      <c r="E14" s="8" t="s">
        <v>1459</v>
      </c>
      <c r="F14" s="8" t="s">
        <v>225</v>
      </c>
      <c r="G14" s="24" t="s">
        <v>1460</v>
      </c>
      <c r="H14" s="74">
        <v>38424</v>
      </c>
      <c r="I14" s="8" t="s">
        <v>1157</v>
      </c>
      <c r="J14" s="53" t="s">
        <v>24</v>
      </c>
      <c r="K14" s="53" t="s">
        <v>1151</v>
      </c>
      <c r="L14" s="27">
        <v>4201</v>
      </c>
      <c r="M14" s="24" t="s">
        <v>84</v>
      </c>
      <c r="N14" s="12" t="s">
        <v>183</v>
      </c>
      <c r="O14" s="47">
        <v>8.5</v>
      </c>
      <c r="P14" s="47">
        <v>8.25</v>
      </c>
      <c r="Q14" s="47">
        <v>10</v>
      </c>
      <c r="R14" s="47">
        <v>7.25</v>
      </c>
      <c r="S14" s="76">
        <v>8</v>
      </c>
      <c r="T14" s="92">
        <f t="shared" si="0"/>
        <v>23.25</v>
      </c>
      <c r="U14" s="47">
        <v>41.25</v>
      </c>
      <c r="V14" s="6"/>
      <c r="W14" s="4"/>
      <c r="X14" s="5"/>
      <c r="Y14"/>
      <c r="AA14" s="76">
        <v>249</v>
      </c>
      <c r="AB14" s="76">
        <v>7.5</v>
      </c>
    </row>
    <row r="15" spans="1:28" s="2" customFormat="1" ht="17.25" customHeight="1">
      <c r="A15" s="6">
        <v>10</v>
      </c>
      <c r="B15" s="50">
        <v>33</v>
      </c>
      <c r="C15" s="50" t="s">
        <v>375</v>
      </c>
      <c r="D15" s="8" t="s">
        <v>1302</v>
      </c>
      <c r="E15" s="8" t="s">
        <v>1502</v>
      </c>
      <c r="F15" s="8" t="s">
        <v>246</v>
      </c>
      <c r="G15" s="24" t="s">
        <v>1503</v>
      </c>
      <c r="H15" s="74">
        <v>38620</v>
      </c>
      <c r="I15" s="8" t="s">
        <v>1504</v>
      </c>
      <c r="J15" s="53" t="s">
        <v>24</v>
      </c>
      <c r="K15" s="53" t="s">
        <v>1151</v>
      </c>
      <c r="L15" s="27">
        <v>4201</v>
      </c>
      <c r="M15" s="24" t="s">
        <v>84</v>
      </c>
      <c r="N15" s="12" t="s">
        <v>183</v>
      </c>
      <c r="O15" s="47">
        <v>8.5</v>
      </c>
      <c r="P15" s="47">
        <v>8</v>
      </c>
      <c r="Q15" s="47">
        <v>9.5</v>
      </c>
      <c r="R15" s="47">
        <v>7.25</v>
      </c>
      <c r="S15" s="76">
        <v>8</v>
      </c>
      <c r="T15" s="92">
        <f t="shared" si="0"/>
        <v>23.25</v>
      </c>
      <c r="U15" s="47">
        <v>40.5</v>
      </c>
      <c r="V15" s="6"/>
      <c r="W15" s="4"/>
      <c r="X15" s="5"/>
      <c r="Y15"/>
      <c r="AA15" s="76">
        <v>250</v>
      </c>
      <c r="AB15" s="76">
        <v>8</v>
      </c>
    </row>
    <row r="16" spans="1:28" s="2" customFormat="1" ht="17.25" customHeight="1">
      <c r="A16" s="6">
        <v>11</v>
      </c>
      <c r="B16" s="50">
        <v>34</v>
      </c>
      <c r="C16" s="50" t="s">
        <v>442</v>
      </c>
      <c r="D16" s="8" t="s">
        <v>1264</v>
      </c>
      <c r="E16" s="8" t="s">
        <v>225</v>
      </c>
      <c r="F16" s="8" t="s">
        <v>386</v>
      </c>
      <c r="G16" s="24" t="s">
        <v>1534</v>
      </c>
      <c r="H16" s="74">
        <v>38580</v>
      </c>
      <c r="I16" s="8" t="s">
        <v>1157</v>
      </c>
      <c r="J16" s="53" t="s">
        <v>24</v>
      </c>
      <c r="K16" s="53" t="s">
        <v>1151</v>
      </c>
      <c r="L16" s="27">
        <v>4210</v>
      </c>
      <c r="M16" s="24" t="s">
        <v>89</v>
      </c>
      <c r="N16" s="12" t="s">
        <v>183</v>
      </c>
      <c r="O16" s="47">
        <v>8</v>
      </c>
      <c r="P16" s="47">
        <v>8.75</v>
      </c>
      <c r="Q16" s="47">
        <v>9.25</v>
      </c>
      <c r="R16" s="47">
        <v>7.25</v>
      </c>
      <c r="S16" s="76">
        <v>8</v>
      </c>
      <c r="T16" s="92">
        <f t="shared" si="0"/>
        <v>23.25</v>
      </c>
      <c r="U16" s="47">
        <v>40.5</v>
      </c>
      <c r="V16" s="6"/>
      <c r="W16" s="4"/>
      <c r="X16" s="5"/>
      <c r="Y16"/>
      <c r="AA16" s="76">
        <v>251</v>
      </c>
      <c r="AB16" s="76">
        <v>7</v>
      </c>
    </row>
    <row r="17" spans="1:28" s="2" customFormat="1" ht="17.25" customHeight="1">
      <c r="A17" s="6">
        <v>12</v>
      </c>
      <c r="B17" s="50">
        <v>33</v>
      </c>
      <c r="C17" s="50" t="s">
        <v>378</v>
      </c>
      <c r="D17" s="8" t="s">
        <v>1287</v>
      </c>
      <c r="E17" s="8" t="s">
        <v>236</v>
      </c>
      <c r="F17" s="8" t="s">
        <v>1488</v>
      </c>
      <c r="G17" s="24" t="s">
        <v>1489</v>
      </c>
      <c r="H17" s="74">
        <v>38375</v>
      </c>
      <c r="I17" s="8" t="s">
        <v>1490</v>
      </c>
      <c r="J17" s="53" t="s">
        <v>24</v>
      </c>
      <c r="K17" s="53" t="s">
        <v>25</v>
      </c>
      <c r="L17" s="27">
        <v>8201</v>
      </c>
      <c r="M17" s="24" t="s">
        <v>143</v>
      </c>
      <c r="N17" s="12" t="s">
        <v>187</v>
      </c>
      <c r="O17" s="47">
        <v>9.75</v>
      </c>
      <c r="P17" s="47">
        <v>8.5</v>
      </c>
      <c r="Q17" s="47">
        <v>9.75</v>
      </c>
      <c r="R17" s="47">
        <v>7.5</v>
      </c>
      <c r="S17" s="76">
        <v>7.75</v>
      </c>
      <c r="T17" s="92">
        <f t="shared" si="0"/>
        <v>23</v>
      </c>
      <c r="U17" s="47">
        <v>43</v>
      </c>
      <c r="V17" s="6"/>
      <c r="W17" s="4"/>
      <c r="X17" s="5"/>
      <c r="Y17"/>
      <c r="AA17" s="76">
        <v>252</v>
      </c>
      <c r="AB17" s="76">
        <v>8.25</v>
      </c>
    </row>
    <row r="18" spans="1:28" s="2" customFormat="1" ht="17.25" customHeight="1">
      <c r="A18" s="6">
        <v>13</v>
      </c>
      <c r="B18" s="50">
        <v>33</v>
      </c>
      <c r="C18" s="50" t="s">
        <v>441</v>
      </c>
      <c r="D18" s="8" t="s">
        <v>1250</v>
      </c>
      <c r="E18" s="8" t="s">
        <v>1495</v>
      </c>
      <c r="F18" s="8" t="s">
        <v>1492</v>
      </c>
      <c r="G18" s="24" t="s">
        <v>1496</v>
      </c>
      <c r="H18" s="74">
        <v>38716</v>
      </c>
      <c r="I18" s="8" t="s">
        <v>1157</v>
      </c>
      <c r="J18" s="53" t="s">
        <v>24</v>
      </c>
      <c r="K18" s="53" t="s">
        <v>1151</v>
      </c>
      <c r="L18" s="27">
        <v>4201</v>
      </c>
      <c r="M18" s="24" t="s">
        <v>84</v>
      </c>
      <c r="N18" s="12" t="s">
        <v>183</v>
      </c>
      <c r="O18" s="47">
        <v>8.5</v>
      </c>
      <c r="P18" s="47">
        <v>8.25</v>
      </c>
      <c r="Q18" s="47">
        <v>9</v>
      </c>
      <c r="R18" s="47">
        <v>6.5</v>
      </c>
      <c r="S18" s="76">
        <v>8</v>
      </c>
      <c r="T18" s="92">
        <f t="shared" si="0"/>
        <v>22.5</v>
      </c>
      <c r="U18" s="47">
        <v>38.75</v>
      </c>
      <c r="V18" s="6"/>
      <c r="W18" s="4"/>
      <c r="X18" s="5"/>
      <c r="Y18"/>
      <c r="AA18" s="76">
        <v>253</v>
      </c>
      <c r="AB18" s="76">
        <v>7.75</v>
      </c>
    </row>
    <row r="19" spans="1:28" s="2" customFormat="1" ht="17.25" customHeight="1">
      <c r="A19" s="6">
        <v>14</v>
      </c>
      <c r="B19" s="50">
        <v>30</v>
      </c>
      <c r="C19" s="50" t="s">
        <v>922</v>
      </c>
      <c r="D19" s="8" t="s">
        <v>1250</v>
      </c>
      <c r="E19" s="8" t="s">
        <v>1435</v>
      </c>
      <c r="F19" s="8" t="s">
        <v>1274</v>
      </c>
      <c r="G19" s="24" t="s">
        <v>1436</v>
      </c>
      <c r="H19" s="74">
        <v>38432</v>
      </c>
      <c r="I19" s="8" t="s">
        <v>1157</v>
      </c>
      <c r="J19" s="53" t="s">
        <v>24</v>
      </c>
      <c r="K19" s="53" t="s">
        <v>25</v>
      </c>
      <c r="L19" s="27">
        <v>4203</v>
      </c>
      <c r="M19" s="24" t="s">
        <v>162</v>
      </c>
      <c r="N19" s="12" t="s">
        <v>183</v>
      </c>
      <c r="O19" s="47">
        <v>8.75</v>
      </c>
      <c r="P19" s="47">
        <v>7.75</v>
      </c>
      <c r="Q19" s="47">
        <v>7</v>
      </c>
      <c r="R19" s="47">
        <v>7</v>
      </c>
      <c r="S19" s="76">
        <v>7.75</v>
      </c>
      <c r="T19" s="92">
        <f t="shared" si="0"/>
        <v>22.5</v>
      </c>
      <c r="U19" s="47">
        <v>37.5</v>
      </c>
      <c r="V19" s="8"/>
      <c r="W19" s="4"/>
      <c r="X19" s="5"/>
      <c r="Y19"/>
      <c r="AA19" s="76">
        <v>254</v>
      </c>
      <c r="AB19" s="76">
        <v>7.5</v>
      </c>
    </row>
    <row r="20" spans="1:28" s="2" customFormat="1" ht="17.25" customHeight="1">
      <c r="A20" s="6">
        <v>15</v>
      </c>
      <c r="B20" s="50">
        <v>33</v>
      </c>
      <c r="C20" s="50" t="s">
        <v>366</v>
      </c>
      <c r="D20" s="8" t="s">
        <v>1250</v>
      </c>
      <c r="E20" s="8" t="s">
        <v>1498</v>
      </c>
      <c r="F20" s="8" t="s">
        <v>1368</v>
      </c>
      <c r="G20" s="24" t="s">
        <v>1499</v>
      </c>
      <c r="H20" s="74">
        <v>38446</v>
      </c>
      <c r="I20" s="8" t="s">
        <v>1186</v>
      </c>
      <c r="J20" s="53" t="s">
        <v>24</v>
      </c>
      <c r="K20" s="53" t="s">
        <v>1151</v>
      </c>
      <c r="L20" s="27">
        <v>5218</v>
      </c>
      <c r="M20" s="24" t="s">
        <v>107</v>
      </c>
      <c r="N20" s="12" t="s">
        <v>184</v>
      </c>
      <c r="O20" s="47">
        <v>8.75</v>
      </c>
      <c r="P20" s="47">
        <v>8</v>
      </c>
      <c r="Q20" s="47">
        <v>7.75</v>
      </c>
      <c r="R20" s="47">
        <v>7.5</v>
      </c>
      <c r="S20" s="76">
        <v>7.5</v>
      </c>
      <c r="T20" s="92">
        <f t="shared" si="0"/>
        <v>22.5</v>
      </c>
      <c r="U20" s="47">
        <v>39.5</v>
      </c>
      <c r="V20" s="6"/>
      <c r="W20" s="4"/>
      <c r="X20" s="5"/>
      <c r="Y20"/>
      <c r="AA20" s="76">
        <v>255</v>
      </c>
      <c r="AB20" s="76">
        <v>7.75</v>
      </c>
    </row>
    <row r="21" spans="1:28" s="2" customFormat="1" ht="17.25" customHeight="1">
      <c r="A21" s="6">
        <v>16</v>
      </c>
      <c r="B21" s="50">
        <v>32</v>
      </c>
      <c r="C21" s="50" t="s">
        <v>899</v>
      </c>
      <c r="D21" s="8" t="s">
        <v>1302</v>
      </c>
      <c r="E21" s="8" t="s">
        <v>1407</v>
      </c>
      <c r="F21" s="8" t="s">
        <v>362</v>
      </c>
      <c r="G21" s="24" t="s">
        <v>1480</v>
      </c>
      <c r="H21" s="74">
        <v>38409</v>
      </c>
      <c r="I21" s="8" t="s">
        <v>1352</v>
      </c>
      <c r="J21" s="53" t="s">
        <v>24</v>
      </c>
      <c r="K21" s="53" t="s">
        <v>1151</v>
      </c>
      <c r="L21" s="27">
        <v>4203</v>
      </c>
      <c r="M21" s="24" t="s">
        <v>162</v>
      </c>
      <c r="N21" s="12" t="s">
        <v>183</v>
      </c>
      <c r="O21" s="47">
        <v>9.5</v>
      </c>
      <c r="P21" s="47">
        <v>8.25</v>
      </c>
      <c r="Q21" s="47">
        <v>9.75</v>
      </c>
      <c r="R21" s="47">
        <v>8</v>
      </c>
      <c r="S21" s="76">
        <v>7.25</v>
      </c>
      <c r="T21" s="92">
        <f t="shared" si="0"/>
        <v>22.5</v>
      </c>
      <c r="U21" s="47">
        <v>43.5</v>
      </c>
      <c r="V21" s="6"/>
      <c r="W21" s="4"/>
      <c r="X21" s="5"/>
      <c r="Y21"/>
      <c r="AA21" s="76">
        <v>256</v>
      </c>
      <c r="AB21" s="76">
        <v>6.75</v>
      </c>
    </row>
    <row r="22" spans="1:28" s="2" customFormat="1" ht="17.25" customHeight="1">
      <c r="A22" s="6">
        <v>17</v>
      </c>
      <c r="B22" s="50">
        <v>30</v>
      </c>
      <c r="C22" s="50" t="s">
        <v>208</v>
      </c>
      <c r="D22" s="8" t="s">
        <v>1424</v>
      </c>
      <c r="E22" s="8" t="s">
        <v>1321</v>
      </c>
      <c r="F22" s="8" t="s">
        <v>350</v>
      </c>
      <c r="G22" s="24" t="s">
        <v>1425</v>
      </c>
      <c r="H22" s="74">
        <v>38439</v>
      </c>
      <c r="I22" s="8" t="s">
        <v>1157</v>
      </c>
      <c r="J22" s="53" t="s">
        <v>24</v>
      </c>
      <c r="K22" s="53" t="s">
        <v>1151</v>
      </c>
      <c r="L22" s="27">
        <v>4204</v>
      </c>
      <c r="M22" s="24" t="s">
        <v>85</v>
      </c>
      <c r="N22" s="12" t="s">
        <v>183</v>
      </c>
      <c r="O22" s="47">
        <v>9.5</v>
      </c>
      <c r="P22" s="47">
        <v>8</v>
      </c>
      <c r="Q22" s="47">
        <v>9.5</v>
      </c>
      <c r="R22" s="47">
        <v>7.25</v>
      </c>
      <c r="S22" s="76">
        <v>7.5</v>
      </c>
      <c r="T22" s="92">
        <f t="shared" si="0"/>
        <v>22.25</v>
      </c>
      <c r="U22" s="47">
        <v>41.5</v>
      </c>
      <c r="V22" s="6"/>
      <c r="W22" s="4"/>
      <c r="X22" s="5"/>
      <c r="Y22"/>
      <c r="AA22" s="76">
        <v>257</v>
      </c>
      <c r="AB22" s="76">
        <v>7</v>
      </c>
    </row>
    <row r="23" spans="1:28" s="2" customFormat="1" ht="17.25" customHeight="1">
      <c r="A23" s="6">
        <v>18</v>
      </c>
      <c r="B23" s="50">
        <v>33</v>
      </c>
      <c r="C23" s="50" t="s">
        <v>443</v>
      </c>
      <c r="D23" s="8" t="s">
        <v>1274</v>
      </c>
      <c r="E23" s="8" t="s">
        <v>1295</v>
      </c>
      <c r="F23" s="8" t="s">
        <v>1500</v>
      </c>
      <c r="G23" s="24" t="s">
        <v>1501</v>
      </c>
      <c r="H23" s="74">
        <v>38568</v>
      </c>
      <c r="I23" s="8" t="s">
        <v>1174</v>
      </c>
      <c r="J23" s="53" t="s">
        <v>24</v>
      </c>
      <c r="K23" s="53" t="s">
        <v>1151</v>
      </c>
      <c r="L23" s="27">
        <v>4205</v>
      </c>
      <c r="M23" s="24" t="s">
        <v>76</v>
      </c>
      <c r="N23" s="12" t="s">
        <v>183</v>
      </c>
      <c r="O23" s="47">
        <v>8.25</v>
      </c>
      <c r="P23" s="47">
        <v>7.5</v>
      </c>
      <c r="Q23" s="47">
        <v>8.5</v>
      </c>
      <c r="R23" s="47">
        <v>7.25</v>
      </c>
      <c r="S23" s="76">
        <v>7.5</v>
      </c>
      <c r="T23" s="92">
        <f t="shared" si="0"/>
        <v>22.25</v>
      </c>
      <c r="U23" s="47">
        <v>38.75</v>
      </c>
      <c r="V23" s="6"/>
      <c r="W23" s="4"/>
      <c r="X23" s="5"/>
      <c r="Y23"/>
      <c r="AA23" s="76">
        <v>258</v>
      </c>
      <c r="AB23" s="76">
        <v>7</v>
      </c>
    </row>
    <row r="24" spans="1:28" s="2" customFormat="1" ht="17.25" customHeight="1">
      <c r="A24" s="6">
        <v>19</v>
      </c>
      <c r="B24" s="50">
        <v>30</v>
      </c>
      <c r="C24" s="50" t="s">
        <v>914</v>
      </c>
      <c r="D24" s="8" t="s">
        <v>1250</v>
      </c>
      <c r="E24" s="8" t="s">
        <v>1428</v>
      </c>
      <c r="F24" s="8" t="s">
        <v>306</v>
      </c>
      <c r="G24" s="24" t="s">
        <v>1429</v>
      </c>
      <c r="H24" s="74">
        <v>38362</v>
      </c>
      <c r="I24" s="8" t="s">
        <v>1174</v>
      </c>
      <c r="J24" s="53" t="s">
        <v>24</v>
      </c>
      <c r="K24" s="53" t="s">
        <v>1151</v>
      </c>
      <c r="L24" s="27">
        <v>4201</v>
      </c>
      <c r="M24" s="24" t="s">
        <v>84</v>
      </c>
      <c r="N24" s="12" t="s">
        <v>183</v>
      </c>
      <c r="O24" s="47">
        <v>9</v>
      </c>
      <c r="P24" s="47">
        <v>8.25</v>
      </c>
      <c r="Q24" s="47">
        <v>9.25</v>
      </c>
      <c r="R24" s="47">
        <v>6.5</v>
      </c>
      <c r="S24" s="76">
        <v>7.75</v>
      </c>
      <c r="T24" s="92">
        <f t="shared" si="0"/>
        <v>22</v>
      </c>
      <c r="U24" s="47">
        <v>39.5</v>
      </c>
      <c r="V24" s="6"/>
      <c r="W24" s="4"/>
      <c r="X24" s="5"/>
      <c r="Y24"/>
      <c r="AA24" s="76">
        <v>259</v>
      </c>
      <c r="AB24" s="76">
        <v>6.75</v>
      </c>
    </row>
    <row r="25" spans="1:28" s="2" customFormat="1" ht="17.25" customHeight="1">
      <c r="A25" s="6">
        <v>20</v>
      </c>
      <c r="B25" s="50">
        <v>30</v>
      </c>
      <c r="C25" s="50" t="s">
        <v>310</v>
      </c>
      <c r="D25" s="8" t="s">
        <v>1264</v>
      </c>
      <c r="E25" s="8" t="s">
        <v>1420</v>
      </c>
      <c r="F25" s="8" t="s">
        <v>235</v>
      </c>
      <c r="G25" s="24" t="s">
        <v>1421</v>
      </c>
      <c r="H25" s="74">
        <v>38359</v>
      </c>
      <c r="I25" s="8" t="s">
        <v>1422</v>
      </c>
      <c r="J25" s="53" t="s">
        <v>24</v>
      </c>
      <c r="K25" s="53" t="s">
        <v>1151</v>
      </c>
      <c r="L25" s="27">
        <v>4204</v>
      </c>
      <c r="M25" s="24" t="s">
        <v>85</v>
      </c>
      <c r="N25" s="12" t="s">
        <v>183</v>
      </c>
      <c r="O25" s="47">
        <v>9</v>
      </c>
      <c r="P25" s="47">
        <v>8</v>
      </c>
      <c r="Q25" s="47">
        <v>9</v>
      </c>
      <c r="R25" s="47">
        <v>7</v>
      </c>
      <c r="S25" s="76">
        <v>7.5</v>
      </c>
      <c r="T25" s="92">
        <f t="shared" si="0"/>
        <v>22</v>
      </c>
      <c r="U25" s="47">
        <v>40</v>
      </c>
      <c r="V25" s="6"/>
      <c r="W25" s="4"/>
      <c r="X25" s="5"/>
      <c r="Y25"/>
      <c r="AA25" s="76">
        <v>260</v>
      </c>
      <c r="AB25" s="76">
        <v>7</v>
      </c>
    </row>
    <row r="26" spans="1:28" s="2" customFormat="1" ht="17.25" customHeight="1">
      <c r="A26" s="6">
        <v>21</v>
      </c>
      <c r="B26" s="50">
        <v>30</v>
      </c>
      <c r="C26" s="50" t="s">
        <v>450</v>
      </c>
      <c r="D26" s="8" t="s">
        <v>1302</v>
      </c>
      <c r="E26" s="8" t="s">
        <v>1432</v>
      </c>
      <c r="F26" s="8" t="s">
        <v>1274</v>
      </c>
      <c r="G26" s="24" t="s">
        <v>1433</v>
      </c>
      <c r="H26" s="74">
        <v>38500</v>
      </c>
      <c r="I26" s="8" t="s">
        <v>1352</v>
      </c>
      <c r="J26" s="53" t="s">
        <v>24</v>
      </c>
      <c r="K26" s="53" t="s">
        <v>1151</v>
      </c>
      <c r="L26" s="27">
        <v>4203</v>
      </c>
      <c r="M26" s="24" t="s">
        <v>162</v>
      </c>
      <c r="N26" s="12" t="s">
        <v>183</v>
      </c>
      <c r="O26" s="47">
        <v>9.25</v>
      </c>
      <c r="P26" s="47">
        <v>8</v>
      </c>
      <c r="Q26" s="47">
        <v>8.25</v>
      </c>
      <c r="R26" s="47">
        <v>7</v>
      </c>
      <c r="S26" s="76">
        <v>7.5</v>
      </c>
      <c r="T26" s="92">
        <f t="shared" si="0"/>
        <v>22</v>
      </c>
      <c r="U26" s="47">
        <v>39.5</v>
      </c>
      <c r="V26" s="6"/>
      <c r="W26" s="4"/>
      <c r="X26" s="5"/>
      <c r="Y26"/>
      <c r="AA26" s="76">
        <v>261</v>
      </c>
      <c r="AB26" s="76">
        <v>6.75</v>
      </c>
    </row>
    <row r="27" spans="1:28" s="2" customFormat="1" ht="17.25" customHeight="1">
      <c r="A27" s="6">
        <v>22</v>
      </c>
      <c r="B27" s="50">
        <v>32</v>
      </c>
      <c r="C27" s="50" t="s">
        <v>908</v>
      </c>
      <c r="D27" s="8" t="s">
        <v>1311</v>
      </c>
      <c r="E27" s="8" t="s">
        <v>1295</v>
      </c>
      <c r="F27" s="8" t="s">
        <v>1347</v>
      </c>
      <c r="G27" s="24" t="s">
        <v>1468</v>
      </c>
      <c r="H27" s="74">
        <v>38407</v>
      </c>
      <c r="I27" s="8" t="s">
        <v>1157</v>
      </c>
      <c r="J27" s="53" t="s">
        <v>24</v>
      </c>
      <c r="K27" s="53" t="s">
        <v>1151</v>
      </c>
      <c r="L27" s="27">
        <v>4204</v>
      </c>
      <c r="M27" s="24" t="s">
        <v>85</v>
      </c>
      <c r="N27" s="12" t="s">
        <v>183</v>
      </c>
      <c r="O27" s="47">
        <v>8.75</v>
      </c>
      <c r="P27" s="47">
        <v>8.5</v>
      </c>
      <c r="Q27" s="47">
        <v>9.25</v>
      </c>
      <c r="R27" s="47">
        <v>7</v>
      </c>
      <c r="S27" s="76">
        <v>7.5</v>
      </c>
      <c r="T27" s="92">
        <f t="shared" si="0"/>
        <v>22</v>
      </c>
      <c r="U27" s="47">
        <v>40.5</v>
      </c>
      <c r="V27" s="6"/>
      <c r="W27" s="4"/>
      <c r="X27" s="5"/>
      <c r="Y27"/>
      <c r="AA27" s="76">
        <v>262</v>
      </c>
      <c r="AB27" s="76">
        <v>5</v>
      </c>
    </row>
    <row r="28" spans="1:28" s="2" customFormat="1" ht="17.25" customHeight="1">
      <c r="A28" s="6">
        <v>23</v>
      </c>
      <c r="B28" s="50">
        <v>31</v>
      </c>
      <c r="C28" s="50" t="s">
        <v>902</v>
      </c>
      <c r="D28" s="8" t="s">
        <v>1302</v>
      </c>
      <c r="E28" s="8" t="s">
        <v>1347</v>
      </c>
      <c r="F28" s="8" t="s">
        <v>266</v>
      </c>
      <c r="G28" s="24" t="s">
        <v>1457</v>
      </c>
      <c r="H28" s="74">
        <v>38654</v>
      </c>
      <c r="I28" s="8" t="s">
        <v>1157</v>
      </c>
      <c r="J28" s="53" t="s">
        <v>24</v>
      </c>
      <c r="K28" s="53" t="s">
        <v>1151</v>
      </c>
      <c r="L28" s="27">
        <v>4203</v>
      </c>
      <c r="M28" s="24" t="s">
        <v>162</v>
      </c>
      <c r="N28" s="12" t="s">
        <v>183</v>
      </c>
      <c r="O28" s="47">
        <v>9.25</v>
      </c>
      <c r="P28" s="47">
        <v>7.75</v>
      </c>
      <c r="Q28" s="47">
        <v>9.5</v>
      </c>
      <c r="R28" s="47">
        <v>7.5</v>
      </c>
      <c r="S28" s="76">
        <v>7.25</v>
      </c>
      <c r="T28" s="92">
        <f t="shared" si="0"/>
        <v>22</v>
      </c>
      <c r="U28" s="47">
        <v>41.5</v>
      </c>
      <c r="V28" s="6"/>
      <c r="W28" s="4"/>
      <c r="X28" s="5"/>
      <c r="Y28"/>
      <c r="AA28" s="76">
        <v>263</v>
      </c>
      <c r="AB28" s="76">
        <v>6.75</v>
      </c>
    </row>
    <row r="29" spans="1:28" s="2" customFormat="1" ht="17.25" customHeight="1">
      <c r="A29" s="6">
        <v>24</v>
      </c>
      <c r="B29" s="50">
        <v>33</v>
      </c>
      <c r="C29" s="50" t="s">
        <v>437</v>
      </c>
      <c r="D29" s="8" t="s">
        <v>1255</v>
      </c>
      <c r="E29" s="8" t="s">
        <v>1321</v>
      </c>
      <c r="F29" s="8" t="s">
        <v>1374</v>
      </c>
      <c r="G29" s="24" t="s">
        <v>1376</v>
      </c>
      <c r="H29" s="74">
        <v>38532</v>
      </c>
      <c r="I29" s="8" t="s">
        <v>1157</v>
      </c>
      <c r="J29" s="53" t="s">
        <v>24</v>
      </c>
      <c r="K29" s="53" t="s">
        <v>1151</v>
      </c>
      <c r="L29" s="27">
        <v>4206</v>
      </c>
      <c r="M29" s="24" t="s">
        <v>86</v>
      </c>
      <c r="N29" s="12" t="s">
        <v>183</v>
      </c>
      <c r="O29" s="47">
        <v>9.75</v>
      </c>
      <c r="P29" s="47">
        <v>8.25</v>
      </c>
      <c r="Q29" s="47">
        <v>10</v>
      </c>
      <c r="R29" s="47">
        <v>7.5</v>
      </c>
      <c r="S29" s="76">
        <v>7.25</v>
      </c>
      <c r="T29" s="92">
        <f t="shared" si="0"/>
        <v>22</v>
      </c>
      <c r="U29" s="47">
        <v>43</v>
      </c>
      <c r="V29" s="6"/>
      <c r="W29" s="4"/>
      <c r="X29" s="5"/>
      <c r="Y29"/>
      <c r="AA29" s="76">
        <v>264</v>
      </c>
      <c r="AB29" s="76">
        <v>6.75</v>
      </c>
    </row>
    <row r="30" spans="1:28" s="2" customFormat="1" ht="17.25" customHeight="1">
      <c r="A30" s="6">
        <v>25</v>
      </c>
      <c r="B30" s="50">
        <v>30</v>
      </c>
      <c r="C30" s="50" t="s">
        <v>910</v>
      </c>
      <c r="D30" s="8" t="s">
        <v>1283</v>
      </c>
      <c r="E30" s="8" t="s">
        <v>266</v>
      </c>
      <c r="F30" s="8" t="s">
        <v>350</v>
      </c>
      <c r="G30" s="24" t="s">
        <v>1423</v>
      </c>
      <c r="H30" s="74">
        <v>38540</v>
      </c>
      <c r="I30" s="8" t="s">
        <v>1174</v>
      </c>
      <c r="J30" s="53" t="s">
        <v>24</v>
      </c>
      <c r="K30" s="53" t="s">
        <v>1151</v>
      </c>
      <c r="L30" s="27">
        <v>4203</v>
      </c>
      <c r="M30" s="24" t="s">
        <v>162</v>
      </c>
      <c r="N30" s="12" t="s">
        <v>183</v>
      </c>
      <c r="O30" s="47">
        <v>8.5</v>
      </c>
      <c r="P30" s="47">
        <v>8.5</v>
      </c>
      <c r="Q30" s="47">
        <v>7.5</v>
      </c>
      <c r="R30" s="47">
        <v>7.75</v>
      </c>
      <c r="S30" s="76">
        <v>7</v>
      </c>
      <c r="T30" s="92">
        <f t="shared" si="0"/>
        <v>21.75</v>
      </c>
      <c r="U30" s="47">
        <v>40</v>
      </c>
      <c r="V30" s="6"/>
      <c r="W30" s="4"/>
      <c r="X30" s="5"/>
      <c r="Y30"/>
      <c r="AA30" s="76">
        <v>265</v>
      </c>
      <c r="AB30" s="76">
        <v>6.25</v>
      </c>
    </row>
    <row r="31" spans="1:28" s="2" customFormat="1" ht="17.25" customHeight="1">
      <c r="A31" s="6">
        <v>26</v>
      </c>
      <c r="B31" s="50">
        <v>31</v>
      </c>
      <c r="C31" s="50" t="s">
        <v>202</v>
      </c>
      <c r="D31" s="8" t="s">
        <v>1250</v>
      </c>
      <c r="E31" s="8" t="s">
        <v>1426</v>
      </c>
      <c r="F31" s="8" t="s">
        <v>1271</v>
      </c>
      <c r="G31" s="24" t="s">
        <v>1439</v>
      </c>
      <c r="H31" s="74">
        <v>38366</v>
      </c>
      <c r="I31" s="8" t="s">
        <v>1157</v>
      </c>
      <c r="J31" s="53" t="s">
        <v>24</v>
      </c>
      <c r="K31" s="53" t="s">
        <v>1151</v>
      </c>
      <c r="L31" s="27">
        <v>3204</v>
      </c>
      <c r="M31" s="24" t="s">
        <v>32</v>
      </c>
      <c r="N31" s="12" t="s">
        <v>182</v>
      </c>
      <c r="O31" s="47">
        <v>8.75</v>
      </c>
      <c r="P31" s="47">
        <v>8.75</v>
      </c>
      <c r="Q31" s="47">
        <v>10</v>
      </c>
      <c r="R31" s="47">
        <v>7.75</v>
      </c>
      <c r="S31" s="76">
        <v>7</v>
      </c>
      <c r="T31" s="92">
        <f t="shared" si="0"/>
        <v>21.75</v>
      </c>
      <c r="U31" s="47">
        <v>43</v>
      </c>
      <c r="V31" s="6"/>
      <c r="W31" s="4"/>
      <c r="X31" s="5"/>
      <c r="Y31"/>
      <c r="AA31" s="76">
        <v>266</v>
      </c>
      <c r="AB31" s="76">
        <v>7.25</v>
      </c>
    </row>
    <row r="32" spans="1:28" s="2" customFormat="1" ht="17.25" customHeight="1">
      <c r="A32" s="6">
        <v>27</v>
      </c>
      <c r="B32" s="50">
        <v>34</v>
      </c>
      <c r="C32" s="50" t="s">
        <v>907</v>
      </c>
      <c r="D32" s="8" t="s">
        <v>1303</v>
      </c>
      <c r="E32" s="8" t="s">
        <v>257</v>
      </c>
      <c r="F32" s="8" t="s">
        <v>1526</v>
      </c>
      <c r="G32" s="24" t="s">
        <v>1527</v>
      </c>
      <c r="H32" s="74">
        <v>38359</v>
      </c>
      <c r="I32" s="8" t="s">
        <v>1157</v>
      </c>
      <c r="J32" s="53" t="s">
        <v>24</v>
      </c>
      <c r="K32" s="53" t="s">
        <v>1151</v>
      </c>
      <c r="L32" s="27">
        <v>4201</v>
      </c>
      <c r="M32" s="24" t="s">
        <v>84</v>
      </c>
      <c r="N32" s="12" t="s">
        <v>183</v>
      </c>
      <c r="O32" s="47">
        <v>9.5</v>
      </c>
      <c r="P32" s="47">
        <v>7.75</v>
      </c>
      <c r="Q32" s="47">
        <v>9.25</v>
      </c>
      <c r="R32" s="47">
        <v>7</v>
      </c>
      <c r="S32" s="76">
        <v>7.25</v>
      </c>
      <c r="T32" s="92">
        <f t="shared" si="0"/>
        <v>21.5</v>
      </c>
      <c r="U32" s="47">
        <v>40.5</v>
      </c>
      <c r="V32" s="6"/>
      <c r="W32" s="4"/>
      <c r="X32" s="5"/>
      <c r="Y32"/>
      <c r="AA32" s="76">
        <v>267</v>
      </c>
      <c r="AB32" s="76">
        <v>6</v>
      </c>
    </row>
    <row r="33" spans="1:28" s="2" customFormat="1" ht="17.25" customHeight="1">
      <c r="A33" s="6">
        <v>28</v>
      </c>
      <c r="B33" s="50">
        <v>30</v>
      </c>
      <c r="C33" s="50" t="s">
        <v>912</v>
      </c>
      <c r="D33" s="8" t="s">
        <v>1287</v>
      </c>
      <c r="E33" s="8" t="s">
        <v>1410</v>
      </c>
      <c r="F33" s="8" t="s">
        <v>235</v>
      </c>
      <c r="G33" s="24" t="s">
        <v>1411</v>
      </c>
      <c r="H33" s="74">
        <v>38440</v>
      </c>
      <c r="I33" s="8" t="s">
        <v>1412</v>
      </c>
      <c r="J33" s="53" t="s">
        <v>24</v>
      </c>
      <c r="K33" s="53" t="s">
        <v>1151</v>
      </c>
      <c r="L33" s="27">
        <v>4205</v>
      </c>
      <c r="M33" s="24" t="s">
        <v>76</v>
      </c>
      <c r="N33" s="12" t="s">
        <v>183</v>
      </c>
      <c r="O33" s="47">
        <v>9.5</v>
      </c>
      <c r="P33" s="47">
        <v>7.25</v>
      </c>
      <c r="Q33" s="47">
        <v>7.75</v>
      </c>
      <c r="R33" s="47">
        <v>7.5</v>
      </c>
      <c r="S33" s="76">
        <v>7</v>
      </c>
      <c r="T33" s="92">
        <f t="shared" si="0"/>
        <v>21.5</v>
      </c>
      <c r="U33" s="47">
        <v>39.5</v>
      </c>
      <c r="V33" s="6"/>
      <c r="W33" s="4"/>
      <c r="X33" s="5"/>
      <c r="Y33"/>
      <c r="AA33" s="76">
        <v>268</v>
      </c>
      <c r="AB33" s="76">
        <v>6</v>
      </c>
    </row>
    <row r="34" spans="1:28" s="2" customFormat="1" ht="17.25" customHeight="1">
      <c r="A34" s="6">
        <v>29</v>
      </c>
      <c r="B34" s="50">
        <v>31</v>
      </c>
      <c r="C34" s="50" t="s">
        <v>370</v>
      </c>
      <c r="D34" s="8" t="s">
        <v>1250</v>
      </c>
      <c r="E34" s="8" t="s">
        <v>1455</v>
      </c>
      <c r="F34" s="8" t="s">
        <v>266</v>
      </c>
      <c r="G34" s="24" t="s">
        <v>1456</v>
      </c>
      <c r="H34" s="74">
        <v>38567</v>
      </c>
      <c r="I34" s="8" t="s">
        <v>1157</v>
      </c>
      <c r="J34" s="53" t="s">
        <v>24</v>
      </c>
      <c r="K34" s="53" t="s">
        <v>1151</v>
      </c>
      <c r="L34" s="27">
        <v>4207</v>
      </c>
      <c r="M34" s="24" t="s">
        <v>87</v>
      </c>
      <c r="N34" s="12" t="s">
        <v>183</v>
      </c>
      <c r="O34" s="47">
        <v>7.75</v>
      </c>
      <c r="P34" s="47">
        <v>7</v>
      </c>
      <c r="Q34" s="47">
        <v>8.75</v>
      </c>
      <c r="R34" s="47">
        <v>6.25</v>
      </c>
      <c r="S34" s="76">
        <v>7.5</v>
      </c>
      <c r="T34" s="92">
        <f t="shared" si="0"/>
        <v>21.25</v>
      </c>
      <c r="U34" s="47">
        <v>36</v>
      </c>
      <c r="V34" s="6"/>
      <c r="W34" s="4"/>
      <c r="X34" s="5"/>
      <c r="Y34"/>
      <c r="AA34" s="76">
        <v>269</v>
      </c>
      <c r="AB34" s="76">
        <v>7.5</v>
      </c>
    </row>
    <row r="35" spans="1:28" s="2" customFormat="1" ht="17.25" customHeight="1">
      <c r="A35" s="6">
        <v>30</v>
      </c>
      <c r="B35" s="50">
        <v>30</v>
      </c>
      <c r="C35" s="50" t="s">
        <v>201</v>
      </c>
      <c r="D35" s="8" t="s">
        <v>1303</v>
      </c>
      <c r="E35" s="8" t="s">
        <v>1259</v>
      </c>
      <c r="F35" s="8" t="s">
        <v>235</v>
      </c>
      <c r="G35" s="24" t="s">
        <v>1419</v>
      </c>
      <c r="H35" s="74">
        <v>38482</v>
      </c>
      <c r="I35" s="8" t="s">
        <v>1157</v>
      </c>
      <c r="J35" s="53" t="s">
        <v>24</v>
      </c>
      <c r="K35" s="53" t="s">
        <v>1151</v>
      </c>
      <c r="L35" s="27">
        <v>3201</v>
      </c>
      <c r="M35" s="24" t="s">
        <v>76</v>
      </c>
      <c r="N35" s="12" t="s">
        <v>182</v>
      </c>
      <c r="O35" s="47">
        <v>9.5</v>
      </c>
      <c r="P35" s="47">
        <v>7.5</v>
      </c>
      <c r="Q35" s="47">
        <v>9.25</v>
      </c>
      <c r="R35" s="47">
        <v>6.25</v>
      </c>
      <c r="S35" s="76">
        <v>7.5</v>
      </c>
      <c r="T35" s="92">
        <f t="shared" si="0"/>
        <v>21.25</v>
      </c>
      <c r="U35" s="47">
        <v>38.75</v>
      </c>
      <c r="V35" s="6"/>
      <c r="W35" s="4"/>
      <c r="X35" s="5"/>
      <c r="Y35"/>
      <c r="AA35" s="76">
        <v>270</v>
      </c>
      <c r="AB35" s="76">
        <v>6.75</v>
      </c>
    </row>
    <row r="36" spans="1:28" s="2" customFormat="1" ht="17.25" customHeight="1">
      <c r="A36" s="6">
        <v>31</v>
      </c>
      <c r="B36" s="50">
        <v>31</v>
      </c>
      <c r="C36" s="50" t="s">
        <v>905</v>
      </c>
      <c r="D36" s="8" t="s">
        <v>1255</v>
      </c>
      <c r="E36" s="8" t="s">
        <v>257</v>
      </c>
      <c r="F36" s="8" t="s">
        <v>1271</v>
      </c>
      <c r="G36" s="24" t="s">
        <v>1440</v>
      </c>
      <c r="H36" s="74">
        <v>38536</v>
      </c>
      <c r="I36" s="8" t="s">
        <v>1441</v>
      </c>
      <c r="J36" s="53" t="s">
        <v>24</v>
      </c>
      <c r="K36" s="53" t="s">
        <v>1151</v>
      </c>
      <c r="L36" s="27">
        <v>4211</v>
      </c>
      <c r="M36" s="24" t="s">
        <v>35</v>
      </c>
      <c r="N36" s="12" t="s">
        <v>183</v>
      </c>
      <c r="O36" s="47">
        <v>9.5</v>
      </c>
      <c r="P36" s="47">
        <v>8.75</v>
      </c>
      <c r="Q36" s="47">
        <v>8.5</v>
      </c>
      <c r="R36" s="47">
        <v>7.25</v>
      </c>
      <c r="S36" s="76">
        <v>7</v>
      </c>
      <c r="T36" s="92">
        <f t="shared" si="0"/>
        <v>21.25</v>
      </c>
      <c r="U36" s="47">
        <v>41.25</v>
      </c>
      <c r="V36" s="6"/>
      <c r="W36" s="4"/>
      <c r="X36" s="5"/>
      <c r="Y36"/>
      <c r="AA36" s="76">
        <v>271</v>
      </c>
      <c r="AB36" s="76">
        <v>8</v>
      </c>
    </row>
    <row r="37" spans="1:28" s="2" customFormat="1" ht="17.25" customHeight="1">
      <c r="A37" s="6">
        <v>32</v>
      </c>
      <c r="B37" s="50">
        <v>33</v>
      </c>
      <c r="C37" s="50" t="s">
        <v>911</v>
      </c>
      <c r="D37" s="8" t="s">
        <v>1250</v>
      </c>
      <c r="E37" s="8" t="s">
        <v>1521</v>
      </c>
      <c r="F37" s="8" t="s">
        <v>1522</v>
      </c>
      <c r="G37" s="24" t="s">
        <v>1523</v>
      </c>
      <c r="H37" s="74">
        <v>38358</v>
      </c>
      <c r="I37" s="8" t="s">
        <v>1422</v>
      </c>
      <c r="J37" s="53" t="s">
        <v>24</v>
      </c>
      <c r="K37" s="53" t="s">
        <v>1151</v>
      </c>
      <c r="L37" s="27">
        <v>4210</v>
      </c>
      <c r="M37" s="24" t="s">
        <v>89</v>
      </c>
      <c r="N37" s="12" t="s">
        <v>183</v>
      </c>
      <c r="O37" s="47">
        <v>8.25</v>
      </c>
      <c r="P37" s="47">
        <v>8</v>
      </c>
      <c r="Q37" s="47">
        <v>9.25</v>
      </c>
      <c r="R37" s="47">
        <v>7.25</v>
      </c>
      <c r="S37" s="76">
        <v>7</v>
      </c>
      <c r="T37" s="92">
        <f t="shared" si="0"/>
        <v>21.25</v>
      </c>
      <c r="U37" s="47">
        <v>40</v>
      </c>
      <c r="V37" s="6"/>
      <c r="W37" s="4"/>
      <c r="X37" s="5"/>
      <c r="Y37"/>
      <c r="AA37" s="76">
        <v>272</v>
      </c>
      <c r="AB37" s="76">
        <v>7</v>
      </c>
    </row>
    <row r="38" spans="1:28" s="2" customFormat="1" ht="17.25" customHeight="1">
      <c r="A38" s="6">
        <v>33</v>
      </c>
      <c r="B38" s="50">
        <v>34</v>
      </c>
      <c r="C38" s="50" t="s">
        <v>376</v>
      </c>
      <c r="D38" s="8" t="s">
        <v>887</v>
      </c>
      <c r="E38" s="8" t="s">
        <v>1271</v>
      </c>
      <c r="F38" s="8" t="s">
        <v>386</v>
      </c>
      <c r="G38" s="24" t="s">
        <v>1533</v>
      </c>
      <c r="H38" s="74">
        <v>38596</v>
      </c>
      <c r="I38" s="8" t="s">
        <v>1174</v>
      </c>
      <c r="J38" s="53" t="s">
        <v>24</v>
      </c>
      <c r="K38" s="53" t="s">
        <v>1151</v>
      </c>
      <c r="L38" s="27">
        <v>4203</v>
      </c>
      <c r="M38" s="24" t="s">
        <v>162</v>
      </c>
      <c r="N38" s="12" t="s">
        <v>183</v>
      </c>
      <c r="O38" s="47">
        <v>9</v>
      </c>
      <c r="P38" s="47">
        <v>7.5</v>
      </c>
      <c r="Q38" s="47">
        <v>9.25</v>
      </c>
      <c r="R38" s="47">
        <v>7.25</v>
      </c>
      <c r="S38" s="76">
        <v>7</v>
      </c>
      <c r="T38" s="92">
        <f aca="true" t="shared" si="1" ref="T38:T69">SUM(R38,S38,S38)</f>
        <v>21.25</v>
      </c>
      <c r="U38" s="47">
        <v>40.25</v>
      </c>
      <c r="V38" s="6"/>
      <c r="W38" s="4"/>
      <c r="X38" s="5"/>
      <c r="Y38"/>
      <c r="AA38" s="76">
        <v>273</v>
      </c>
      <c r="AB38" s="76">
        <v>6.5</v>
      </c>
    </row>
    <row r="39" spans="1:28" s="2" customFormat="1" ht="17.25" customHeight="1">
      <c r="A39" s="6">
        <v>34</v>
      </c>
      <c r="B39" s="50">
        <v>33</v>
      </c>
      <c r="C39" s="50" t="s">
        <v>373</v>
      </c>
      <c r="D39" s="8" t="s">
        <v>1250</v>
      </c>
      <c r="E39" s="8" t="s">
        <v>1515</v>
      </c>
      <c r="F39" s="8" t="s">
        <v>1516</v>
      </c>
      <c r="G39" s="24" t="s">
        <v>1517</v>
      </c>
      <c r="H39" s="74">
        <v>38565</v>
      </c>
      <c r="I39" s="8" t="s">
        <v>1518</v>
      </c>
      <c r="J39" s="53" t="s">
        <v>24</v>
      </c>
      <c r="K39" s="53" t="s">
        <v>1151</v>
      </c>
      <c r="L39" s="27">
        <v>4204</v>
      </c>
      <c r="M39" s="24" t="s">
        <v>85</v>
      </c>
      <c r="N39" s="12" t="s">
        <v>183</v>
      </c>
      <c r="O39" s="47">
        <v>9</v>
      </c>
      <c r="P39" s="47">
        <v>8</v>
      </c>
      <c r="Q39" s="47">
        <v>8.5</v>
      </c>
      <c r="R39" s="47">
        <v>7</v>
      </c>
      <c r="S39" s="76">
        <v>7</v>
      </c>
      <c r="T39" s="92">
        <f t="shared" si="1"/>
        <v>21</v>
      </c>
      <c r="U39" s="47">
        <v>39.5</v>
      </c>
      <c r="V39" s="6"/>
      <c r="W39" s="4"/>
      <c r="X39" s="5"/>
      <c r="Y39"/>
      <c r="AA39" s="76">
        <v>274</v>
      </c>
      <c r="AB39" s="76">
        <v>6.25</v>
      </c>
    </row>
    <row r="40" spans="1:28" s="96" customFormat="1" ht="17.25" customHeight="1">
      <c r="A40" s="6">
        <v>35</v>
      </c>
      <c r="B40" s="125">
        <v>31</v>
      </c>
      <c r="C40" s="125" t="s">
        <v>205</v>
      </c>
      <c r="D40" s="129" t="s">
        <v>1250</v>
      </c>
      <c r="E40" s="129" t="s">
        <v>1442</v>
      </c>
      <c r="F40" s="129" t="s">
        <v>1271</v>
      </c>
      <c r="G40" s="127" t="s">
        <v>1443</v>
      </c>
      <c r="H40" s="128">
        <v>38564</v>
      </c>
      <c r="I40" s="129" t="s">
        <v>1174</v>
      </c>
      <c r="J40" s="130" t="s">
        <v>24</v>
      </c>
      <c r="K40" s="130" t="s">
        <v>1151</v>
      </c>
      <c r="L40" s="126">
        <v>4204</v>
      </c>
      <c r="M40" s="127" t="s">
        <v>85</v>
      </c>
      <c r="N40" s="131" t="s">
        <v>183</v>
      </c>
      <c r="O40" s="92">
        <v>9.25</v>
      </c>
      <c r="P40" s="92">
        <v>8.75</v>
      </c>
      <c r="Q40" s="92">
        <v>8.25</v>
      </c>
      <c r="R40" s="92">
        <v>7.5</v>
      </c>
      <c r="S40" s="155">
        <v>6.75</v>
      </c>
      <c r="T40" s="92">
        <f t="shared" si="1"/>
        <v>21</v>
      </c>
      <c r="U40" s="92">
        <v>41.25</v>
      </c>
      <c r="V40" s="107"/>
      <c r="W40" s="93"/>
      <c r="X40" s="94"/>
      <c r="Y40" s="102"/>
      <c r="AA40" s="155">
        <v>275</v>
      </c>
      <c r="AB40" s="155">
        <v>8.25</v>
      </c>
    </row>
    <row r="41" spans="1:28" s="154" customFormat="1" ht="17.25" customHeight="1">
      <c r="A41" s="6">
        <v>36</v>
      </c>
      <c r="B41" s="139">
        <v>33</v>
      </c>
      <c r="C41" s="139" t="s">
        <v>915</v>
      </c>
      <c r="D41" s="143" t="s">
        <v>1264</v>
      </c>
      <c r="E41" s="143" t="s">
        <v>1426</v>
      </c>
      <c r="F41" s="143" t="s">
        <v>257</v>
      </c>
      <c r="G41" s="141" t="s">
        <v>1509</v>
      </c>
      <c r="H41" s="142">
        <v>38383</v>
      </c>
      <c r="I41" s="143" t="s">
        <v>1157</v>
      </c>
      <c r="J41" s="144" t="s">
        <v>24</v>
      </c>
      <c r="K41" s="144" t="s">
        <v>1151</v>
      </c>
      <c r="L41" s="140">
        <v>4211</v>
      </c>
      <c r="M41" s="141" t="s">
        <v>35</v>
      </c>
      <c r="N41" s="145" t="s">
        <v>183</v>
      </c>
      <c r="O41" s="146">
        <v>9.25</v>
      </c>
      <c r="P41" s="146">
        <v>8.5</v>
      </c>
      <c r="Q41" s="146">
        <v>8.5</v>
      </c>
      <c r="R41" s="146">
        <v>6.25</v>
      </c>
      <c r="S41" s="156">
        <v>7.25</v>
      </c>
      <c r="T41" s="146">
        <f t="shared" si="1"/>
        <v>20.75</v>
      </c>
      <c r="U41" s="146">
        <v>38.75</v>
      </c>
      <c r="V41" s="138"/>
      <c r="W41" s="157"/>
      <c r="X41" s="158"/>
      <c r="Y41" s="159"/>
      <c r="AA41" s="156">
        <v>276</v>
      </c>
      <c r="AB41" s="156">
        <v>7.5</v>
      </c>
    </row>
    <row r="42" spans="1:28" s="2" customFormat="1" ht="17.25" customHeight="1">
      <c r="A42" s="6">
        <v>37</v>
      </c>
      <c r="B42" s="50">
        <v>32</v>
      </c>
      <c r="C42" s="50" t="s">
        <v>440</v>
      </c>
      <c r="D42" s="8" t="s">
        <v>1481</v>
      </c>
      <c r="E42" s="8" t="s">
        <v>1407</v>
      </c>
      <c r="F42" s="8" t="s">
        <v>362</v>
      </c>
      <c r="G42" s="24" t="s">
        <v>1482</v>
      </c>
      <c r="H42" s="74">
        <v>38538</v>
      </c>
      <c r="I42" s="8" t="s">
        <v>1157</v>
      </c>
      <c r="J42" s="53" t="s">
        <v>24</v>
      </c>
      <c r="K42" s="53" t="s">
        <v>1151</v>
      </c>
      <c r="L42" s="27">
        <v>4206</v>
      </c>
      <c r="M42" s="24" t="s">
        <v>86</v>
      </c>
      <c r="N42" s="12" t="s">
        <v>183</v>
      </c>
      <c r="O42" s="47">
        <v>7.5</v>
      </c>
      <c r="P42" s="47">
        <v>8.75</v>
      </c>
      <c r="Q42" s="47">
        <v>9.5</v>
      </c>
      <c r="R42" s="47">
        <v>6.75</v>
      </c>
      <c r="S42" s="76">
        <v>7</v>
      </c>
      <c r="T42" s="92">
        <f t="shared" si="1"/>
        <v>20.75</v>
      </c>
      <c r="U42" s="47">
        <v>39.25</v>
      </c>
      <c r="V42" s="6"/>
      <c r="W42" s="4"/>
      <c r="X42" s="5"/>
      <c r="Y42"/>
      <c r="AA42" s="76">
        <v>277</v>
      </c>
      <c r="AB42" s="76">
        <v>6.75</v>
      </c>
    </row>
    <row r="43" spans="1:28" s="2" customFormat="1" ht="17.25" customHeight="1">
      <c r="A43" s="6">
        <v>38</v>
      </c>
      <c r="B43" s="50">
        <v>33</v>
      </c>
      <c r="C43" s="50" t="s">
        <v>916</v>
      </c>
      <c r="D43" s="8" t="s">
        <v>1287</v>
      </c>
      <c r="E43" s="8" t="s">
        <v>236</v>
      </c>
      <c r="F43" s="8" t="s">
        <v>1516</v>
      </c>
      <c r="G43" s="24" t="s">
        <v>1519</v>
      </c>
      <c r="H43" s="74">
        <v>38417</v>
      </c>
      <c r="I43" s="8" t="s">
        <v>1520</v>
      </c>
      <c r="J43" s="53" t="s">
        <v>24</v>
      </c>
      <c r="K43" s="53" t="s">
        <v>1151</v>
      </c>
      <c r="L43" s="27">
        <v>4206</v>
      </c>
      <c r="M43" s="24" t="s">
        <v>86</v>
      </c>
      <c r="N43" s="12" t="s">
        <v>183</v>
      </c>
      <c r="O43" s="47">
        <v>8.75</v>
      </c>
      <c r="P43" s="47">
        <v>8.25</v>
      </c>
      <c r="Q43" s="47">
        <v>8</v>
      </c>
      <c r="R43" s="47">
        <v>6.75</v>
      </c>
      <c r="S43" s="76">
        <v>7</v>
      </c>
      <c r="T43" s="92">
        <f t="shared" si="1"/>
        <v>20.75</v>
      </c>
      <c r="U43" s="47">
        <v>38.5</v>
      </c>
      <c r="V43" s="6"/>
      <c r="W43" s="4"/>
      <c r="X43" s="5"/>
      <c r="Y43"/>
      <c r="AA43" s="76">
        <v>278</v>
      </c>
      <c r="AB43" s="76">
        <v>7.25</v>
      </c>
    </row>
    <row r="44" spans="1:28" s="2" customFormat="1" ht="17.25" customHeight="1">
      <c r="A44" s="6">
        <v>39</v>
      </c>
      <c r="B44" s="50">
        <v>30</v>
      </c>
      <c r="C44" s="50" t="s">
        <v>576</v>
      </c>
      <c r="D44" s="8" t="s">
        <v>1264</v>
      </c>
      <c r="E44" s="8" t="s">
        <v>1432</v>
      </c>
      <c r="F44" s="8" t="s">
        <v>1274</v>
      </c>
      <c r="G44" s="24" t="s">
        <v>1434</v>
      </c>
      <c r="H44" s="74">
        <v>38655</v>
      </c>
      <c r="I44" s="8" t="s">
        <v>1157</v>
      </c>
      <c r="J44" s="53" t="s">
        <v>24</v>
      </c>
      <c r="K44" s="53" t="s">
        <v>1151</v>
      </c>
      <c r="L44" s="27">
        <v>4204</v>
      </c>
      <c r="M44" s="24" t="s">
        <v>85</v>
      </c>
      <c r="N44" s="12" t="s">
        <v>183</v>
      </c>
      <c r="O44" s="47">
        <v>9.5</v>
      </c>
      <c r="P44" s="47">
        <v>7.75</v>
      </c>
      <c r="Q44" s="47">
        <v>7.75</v>
      </c>
      <c r="R44" s="47">
        <v>7.25</v>
      </c>
      <c r="S44" s="76">
        <v>6.75</v>
      </c>
      <c r="T44" s="92">
        <f t="shared" si="1"/>
        <v>20.75</v>
      </c>
      <c r="U44" s="47">
        <v>39.5</v>
      </c>
      <c r="V44" s="6"/>
      <c r="W44" s="4"/>
      <c r="X44" s="5"/>
      <c r="Y44"/>
      <c r="AA44" s="76">
        <v>279</v>
      </c>
      <c r="AB44" s="76">
        <v>8.25</v>
      </c>
    </row>
    <row r="45" spans="1:28" s="2" customFormat="1" ht="17.25" customHeight="1">
      <c r="A45" s="6">
        <v>40</v>
      </c>
      <c r="B45" s="50">
        <v>32</v>
      </c>
      <c r="C45" s="50" t="s">
        <v>920</v>
      </c>
      <c r="D45" s="8" t="s">
        <v>1255</v>
      </c>
      <c r="E45" s="8" t="s">
        <v>1464</v>
      </c>
      <c r="F45" s="8" t="s">
        <v>433</v>
      </c>
      <c r="G45" s="24" t="s">
        <v>1465</v>
      </c>
      <c r="H45" s="74">
        <v>38573</v>
      </c>
      <c r="I45" s="8" t="s">
        <v>1466</v>
      </c>
      <c r="J45" s="53" t="s">
        <v>24</v>
      </c>
      <c r="K45" s="53" t="s">
        <v>1151</v>
      </c>
      <c r="L45" s="27">
        <v>4204</v>
      </c>
      <c r="M45" s="24" t="s">
        <v>85</v>
      </c>
      <c r="N45" s="12" t="s">
        <v>183</v>
      </c>
      <c r="O45" s="47">
        <v>6.5</v>
      </c>
      <c r="P45" s="47">
        <v>7.25</v>
      </c>
      <c r="Q45" s="47">
        <v>7.5</v>
      </c>
      <c r="R45" s="47">
        <v>8.25</v>
      </c>
      <c r="S45" s="76">
        <v>6.25</v>
      </c>
      <c r="T45" s="92">
        <f t="shared" si="1"/>
        <v>20.75</v>
      </c>
      <c r="U45" s="47">
        <v>37.75</v>
      </c>
      <c r="V45" s="6"/>
      <c r="W45" s="4"/>
      <c r="X45" s="5"/>
      <c r="Y45"/>
      <c r="AA45" s="76">
        <v>280</v>
      </c>
      <c r="AB45" s="76">
        <v>8.25</v>
      </c>
    </row>
    <row r="46" spans="1:28" s="2" customFormat="1" ht="17.25" customHeight="1">
      <c r="A46" s="6">
        <v>41</v>
      </c>
      <c r="B46" s="50">
        <v>32</v>
      </c>
      <c r="C46" s="50" t="s">
        <v>374</v>
      </c>
      <c r="D46" s="8" t="s">
        <v>1250</v>
      </c>
      <c r="E46" s="8" t="s">
        <v>1461</v>
      </c>
      <c r="F46" s="8" t="s">
        <v>387</v>
      </c>
      <c r="G46" s="24" t="s">
        <v>1462</v>
      </c>
      <c r="H46" s="74">
        <v>38358</v>
      </c>
      <c r="I46" s="8" t="s">
        <v>1157</v>
      </c>
      <c r="J46" s="53" t="s">
        <v>24</v>
      </c>
      <c r="K46" s="53" t="s">
        <v>1151</v>
      </c>
      <c r="L46" s="27">
        <v>4210</v>
      </c>
      <c r="M46" s="24" t="s">
        <v>89</v>
      </c>
      <c r="N46" s="12" t="s">
        <v>183</v>
      </c>
      <c r="O46" s="47">
        <v>8</v>
      </c>
      <c r="P46" s="47">
        <v>7.5</v>
      </c>
      <c r="Q46" s="47">
        <v>8.5</v>
      </c>
      <c r="R46" s="47">
        <v>6.5</v>
      </c>
      <c r="S46" s="76">
        <v>7</v>
      </c>
      <c r="T46" s="92">
        <f t="shared" si="1"/>
        <v>20.5</v>
      </c>
      <c r="U46" s="47">
        <v>37</v>
      </c>
      <c r="V46" s="6"/>
      <c r="W46" s="4"/>
      <c r="X46" s="5"/>
      <c r="Y46"/>
      <c r="AA46" s="76">
        <v>281</v>
      </c>
      <c r="AB46" s="76" t="s">
        <v>1148</v>
      </c>
    </row>
    <row r="47" spans="1:28" s="2" customFormat="1" ht="17.25" customHeight="1">
      <c r="A47" s="6">
        <v>42</v>
      </c>
      <c r="B47" s="50">
        <v>33</v>
      </c>
      <c r="C47" s="50" t="s">
        <v>438</v>
      </c>
      <c r="D47" s="8" t="s">
        <v>1283</v>
      </c>
      <c r="E47" s="8" t="s">
        <v>1512</v>
      </c>
      <c r="F47" s="8" t="s">
        <v>1513</v>
      </c>
      <c r="G47" s="24" t="s">
        <v>1514</v>
      </c>
      <c r="H47" s="74">
        <v>38557</v>
      </c>
      <c r="I47" s="8" t="s">
        <v>1352</v>
      </c>
      <c r="J47" s="53" t="s">
        <v>24</v>
      </c>
      <c r="K47" s="53" t="s">
        <v>1151</v>
      </c>
      <c r="L47" s="27">
        <v>8201</v>
      </c>
      <c r="M47" s="24" t="s">
        <v>143</v>
      </c>
      <c r="N47" s="12" t="s">
        <v>187</v>
      </c>
      <c r="O47" s="47">
        <v>9</v>
      </c>
      <c r="P47" s="47">
        <v>8.75</v>
      </c>
      <c r="Q47" s="47">
        <v>8.25</v>
      </c>
      <c r="R47" s="47">
        <v>7</v>
      </c>
      <c r="S47" s="76">
        <v>6.75</v>
      </c>
      <c r="T47" s="92">
        <f t="shared" si="1"/>
        <v>20.5</v>
      </c>
      <c r="U47" s="47">
        <v>40</v>
      </c>
      <c r="V47" s="6"/>
      <c r="W47" s="4"/>
      <c r="X47" s="5"/>
      <c r="Y47"/>
      <c r="AA47" s="76">
        <v>282</v>
      </c>
      <c r="AB47" s="76">
        <v>6.25</v>
      </c>
    </row>
    <row r="48" spans="1:28" s="2" customFormat="1" ht="17.25" customHeight="1">
      <c r="A48" s="6">
        <v>43</v>
      </c>
      <c r="B48" s="50">
        <v>34</v>
      </c>
      <c r="C48" s="50" t="s">
        <v>906</v>
      </c>
      <c r="D48" s="8" t="s">
        <v>1308</v>
      </c>
      <c r="E48" s="8" t="s">
        <v>246</v>
      </c>
      <c r="F48" s="8" t="s">
        <v>1371</v>
      </c>
      <c r="G48" s="24" t="s">
        <v>1535</v>
      </c>
      <c r="H48" s="74">
        <v>38413</v>
      </c>
      <c r="I48" s="8" t="s">
        <v>1157</v>
      </c>
      <c r="J48" s="53" t="s">
        <v>24</v>
      </c>
      <c r="K48" s="53" t="s">
        <v>1151</v>
      </c>
      <c r="L48" s="27">
        <v>4201</v>
      </c>
      <c r="M48" s="24" t="s">
        <v>84</v>
      </c>
      <c r="N48" s="12" t="s">
        <v>183</v>
      </c>
      <c r="O48" s="47">
        <v>9</v>
      </c>
      <c r="P48" s="47">
        <v>8.75</v>
      </c>
      <c r="Q48" s="47">
        <v>9.5</v>
      </c>
      <c r="R48" s="47">
        <v>7</v>
      </c>
      <c r="S48" s="76">
        <v>6.75</v>
      </c>
      <c r="T48" s="92">
        <f t="shared" si="1"/>
        <v>20.5</v>
      </c>
      <c r="U48" s="47">
        <v>41.25</v>
      </c>
      <c r="V48" s="6"/>
      <c r="W48" s="4"/>
      <c r="X48" s="5"/>
      <c r="Y48"/>
      <c r="AA48" s="76">
        <v>283</v>
      </c>
      <c r="AB48" s="76">
        <v>7</v>
      </c>
    </row>
    <row r="49" spans="1:28" s="2" customFormat="1" ht="17.25" customHeight="1">
      <c r="A49" s="6">
        <v>44</v>
      </c>
      <c r="B49" s="50">
        <v>30</v>
      </c>
      <c r="C49" s="50" t="s">
        <v>918</v>
      </c>
      <c r="D49" s="8" t="s">
        <v>225</v>
      </c>
      <c r="E49" s="8" t="s">
        <v>1340</v>
      </c>
      <c r="F49" s="8" t="s">
        <v>1271</v>
      </c>
      <c r="G49" s="24" t="s">
        <v>1437</v>
      </c>
      <c r="H49" s="74">
        <v>38672</v>
      </c>
      <c r="I49" s="8" t="s">
        <v>1438</v>
      </c>
      <c r="J49" s="53" t="s">
        <v>24</v>
      </c>
      <c r="K49" s="53" t="s">
        <v>1151</v>
      </c>
      <c r="L49" s="27">
        <v>4201</v>
      </c>
      <c r="M49" s="24" t="s">
        <v>84</v>
      </c>
      <c r="N49" s="12" t="s">
        <v>183</v>
      </c>
      <c r="O49" s="47">
        <v>8.75</v>
      </c>
      <c r="P49" s="47">
        <v>7.25</v>
      </c>
      <c r="Q49" s="47">
        <v>9.75</v>
      </c>
      <c r="R49" s="47">
        <v>6.25</v>
      </c>
      <c r="S49" s="76">
        <v>7</v>
      </c>
      <c r="T49" s="92">
        <f t="shared" si="1"/>
        <v>20.25</v>
      </c>
      <c r="U49" s="47">
        <v>38.25</v>
      </c>
      <c r="V49" s="6"/>
      <c r="W49" s="4"/>
      <c r="X49" s="5"/>
      <c r="Y49"/>
      <c r="AA49" s="76">
        <v>284</v>
      </c>
      <c r="AB49" s="76">
        <v>6.25</v>
      </c>
    </row>
    <row r="50" spans="1:28" s="2" customFormat="1" ht="17.25" customHeight="1">
      <c r="A50" s="6">
        <v>45</v>
      </c>
      <c r="B50" s="50">
        <v>31</v>
      </c>
      <c r="C50" s="50" t="s">
        <v>926</v>
      </c>
      <c r="D50" s="8" t="s">
        <v>1250</v>
      </c>
      <c r="E50" s="8" t="s">
        <v>1451</v>
      </c>
      <c r="F50" s="8" t="s">
        <v>1449</v>
      </c>
      <c r="G50" s="24" t="s">
        <v>1452</v>
      </c>
      <c r="H50" s="74">
        <v>38456</v>
      </c>
      <c r="I50" s="8" t="s">
        <v>1453</v>
      </c>
      <c r="J50" s="53" t="s">
        <v>24</v>
      </c>
      <c r="K50" s="53" t="s">
        <v>1151</v>
      </c>
      <c r="L50" s="27">
        <v>3210</v>
      </c>
      <c r="M50" s="24" t="s">
        <v>82</v>
      </c>
      <c r="N50" s="12" t="s">
        <v>182</v>
      </c>
      <c r="O50" s="47">
        <v>7.25</v>
      </c>
      <c r="P50" s="47">
        <v>8</v>
      </c>
      <c r="Q50" s="47">
        <v>8.25</v>
      </c>
      <c r="R50" s="47">
        <v>6.75</v>
      </c>
      <c r="S50" s="76">
        <v>6.75</v>
      </c>
      <c r="T50" s="92">
        <f t="shared" si="1"/>
        <v>20.25</v>
      </c>
      <c r="U50" s="47">
        <v>37</v>
      </c>
      <c r="V50" s="6"/>
      <c r="W50" s="4"/>
      <c r="X50" s="5"/>
      <c r="Y50"/>
      <c r="AA50" s="76">
        <v>285</v>
      </c>
      <c r="AB50" s="76">
        <v>6.5</v>
      </c>
    </row>
    <row r="51" spans="1:28" s="2" customFormat="1" ht="17.25" customHeight="1">
      <c r="A51" s="6">
        <v>46</v>
      </c>
      <c r="B51" s="50">
        <v>31</v>
      </c>
      <c r="C51" s="50" t="s">
        <v>919</v>
      </c>
      <c r="D51" s="8" t="s">
        <v>1264</v>
      </c>
      <c r="E51" s="8" t="s">
        <v>1328</v>
      </c>
      <c r="F51" s="8" t="s">
        <v>349</v>
      </c>
      <c r="G51" s="24" t="s">
        <v>1458</v>
      </c>
      <c r="H51" s="74">
        <v>38579</v>
      </c>
      <c r="I51" s="8" t="s">
        <v>1186</v>
      </c>
      <c r="J51" s="53" t="s">
        <v>24</v>
      </c>
      <c r="K51" s="53" t="s">
        <v>1151</v>
      </c>
      <c r="L51" s="27">
        <v>5201</v>
      </c>
      <c r="M51" s="24" t="s">
        <v>164</v>
      </c>
      <c r="N51" s="12" t="s">
        <v>184</v>
      </c>
      <c r="O51" s="47">
        <v>9</v>
      </c>
      <c r="P51" s="47">
        <v>8.5</v>
      </c>
      <c r="Q51" s="47">
        <v>7</v>
      </c>
      <c r="R51" s="47">
        <v>6.75</v>
      </c>
      <c r="S51" s="76">
        <v>6.75</v>
      </c>
      <c r="T51" s="92">
        <f t="shared" si="1"/>
        <v>20.25</v>
      </c>
      <c r="U51" s="47">
        <v>38</v>
      </c>
      <c r="V51" s="6"/>
      <c r="W51" s="4"/>
      <c r="X51" s="5"/>
      <c r="Y51"/>
      <c r="AA51" s="76">
        <v>286</v>
      </c>
      <c r="AB51" s="76">
        <v>7.5</v>
      </c>
    </row>
    <row r="52" spans="1:28" s="2" customFormat="1" ht="17.25" customHeight="1">
      <c r="A52" s="6">
        <v>47</v>
      </c>
      <c r="B52" s="50">
        <v>32</v>
      </c>
      <c r="C52" s="50" t="s">
        <v>921</v>
      </c>
      <c r="D52" s="8" t="s">
        <v>1250</v>
      </c>
      <c r="E52" s="8" t="s">
        <v>1295</v>
      </c>
      <c r="F52" s="8" t="s">
        <v>1469</v>
      </c>
      <c r="G52" s="24" t="s">
        <v>1470</v>
      </c>
      <c r="H52" s="74">
        <v>38460</v>
      </c>
      <c r="I52" s="8" t="s">
        <v>1164</v>
      </c>
      <c r="J52" s="53" t="s">
        <v>24</v>
      </c>
      <c r="K52" s="53" t="s">
        <v>1151</v>
      </c>
      <c r="L52" s="27">
        <v>4208</v>
      </c>
      <c r="M52" s="24" t="s">
        <v>163</v>
      </c>
      <c r="N52" s="12" t="s">
        <v>183</v>
      </c>
      <c r="O52" s="47">
        <v>8.25</v>
      </c>
      <c r="P52" s="47">
        <v>8</v>
      </c>
      <c r="Q52" s="47">
        <v>8</v>
      </c>
      <c r="R52" s="47">
        <v>6.75</v>
      </c>
      <c r="S52" s="76">
        <v>6.75</v>
      </c>
      <c r="T52" s="92">
        <f t="shared" si="1"/>
        <v>20.25</v>
      </c>
      <c r="U52" s="47">
        <v>37.75</v>
      </c>
      <c r="V52" s="6"/>
      <c r="W52" s="4"/>
      <c r="X52" s="5"/>
      <c r="Y52"/>
      <c r="AA52" s="76">
        <v>287</v>
      </c>
      <c r="AB52" s="76">
        <v>8</v>
      </c>
    </row>
    <row r="53" spans="1:28" s="2" customFormat="1" ht="17.25" customHeight="1">
      <c r="A53" s="6">
        <v>48</v>
      </c>
      <c r="B53" s="50">
        <v>30</v>
      </c>
      <c r="C53" s="50" t="s">
        <v>211</v>
      </c>
      <c r="D53" s="8" t="s">
        <v>1302</v>
      </c>
      <c r="E53" s="8" t="s">
        <v>1392</v>
      </c>
      <c r="F53" s="8" t="s">
        <v>235</v>
      </c>
      <c r="G53" s="24" t="s">
        <v>1416</v>
      </c>
      <c r="H53" s="74">
        <v>38461</v>
      </c>
      <c r="I53" s="8" t="s">
        <v>1157</v>
      </c>
      <c r="J53" s="53" t="s">
        <v>24</v>
      </c>
      <c r="K53" s="53" t="s">
        <v>1151</v>
      </c>
      <c r="L53" s="27">
        <v>4203</v>
      </c>
      <c r="M53" s="24" t="s">
        <v>162</v>
      </c>
      <c r="N53" s="12" t="s">
        <v>183</v>
      </c>
      <c r="O53" s="47">
        <v>7.5</v>
      </c>
      <c r="P53" s="47">
        <v>7.25</v>
      </c>
      <c r="Q53" s="47">
        <v>7</v>
      </c>
      <c r="R53" s="47">
        <v>7.75</v>
      </c>
      <c r="S53" s="76">
        <v>6.25</v>
      </c>
      <c r="T53" s="92">
        <f t="shared" si="1"/>
        <v>20.25</v>
      </c>
      <c r="U53" s="47">
        <v>37.25</v>
      </c>
      <c r="V53" s="6"/>
      <c r="W53" s="4"/>
      <c r="X53" s="5"/>
      <c r="Y53"/>
      <c r="AA53" s="76">
        <v>288</v>
      </c>
      <c r="AB53" s="76">
        <v>6.5</v>
      </c>
    </row>
    <row r="54" spans="1:28" s="2" customFormat="1" ht="17.25" customHeight="1">
      <c r="A54" s="6">
        <v>49</v>
      </c>
      <c r="B54" s="50">
        <v>31</v>
      </c>
      <c r="C54" s="50" t="s">
        <v>917</v>
      </c>
      <c r="D54" s="8" t="s">
        <v>1308</v>
      </c>
      <c r="E54" s="8" t="s">
        <v>1447</v>
      </c>
      <c r="F54" s="8" t="s">
        <v>1315</v>
      </c>
      <c r="G54" s="24" t="s">
        <v>1448</v>
      </c>
      <c r="H54" s="74">
        <v>38366</v>
      </c>
      <c r="I54" s="8" t="s">
        <v>1157</v>
      </c>
      <c r="J54" s="53" t="s">
        <v>24</v>
      </c>
      <c r="K54" s="53" t="s">
        <v>1151</v>
      </c>
      <c r="L54" s="27">
        <v>4206</v>
      </c>
      <c r="M54" s="24" t="s">
        <v>86</v>
      </c>
      <c r="N54" s="12" t="s">
        <v>183</v>
      </c>
      <c r="O54" s="47">
        <v>8.25</v>
      </c>
      <c r="P54" s="47">
        <v>7.75</v>
      </c>
      <c r="Q54" s="47">
        <v>9.25</v>
      </c>
      <c r="R54" s="47">
        <v>6.5</v>
      </c>
      <c r="S54" s="76">
        <v>6.75</v>
      </c>
      <c r="T54" s="92">
        <f t="shared" si="1"/>
        <v>20</v>
      </c>
      <c r="U54" s="47">
        <v>38.25</v>
      </c>
      <c r="V54" s="6"/>
      <c r="W54" s="4"/>
      <c r="X54" s="5"/>
      <c r="Y54"/>
      <c r="AA54" s="76">
        <v>289</v>
      </c>
      <c r="AB54" s="76">
        <v>8</v>
      </c>
    </row>
    <row r="55" spans="1:28" s="2" customFormat="1" ht="17.25" customHeight="1">
      <c r="A55" s="6">
        <v>50</v>
      </c>
      <c r="B55" s="50">
        <v>32</v>
      </c>
      <c r="C55" s="50" t="s">
        <v>372</v>
      </c>
      <c r="D55" s="8" t="s">
        <v>1250</v>
      </c>
      <c r="E55" s="8" t="s">
        <v>263</v>
      </c>
      <c r="F55" s="8" t="s">
        <v>802</v>
      </c>
      <c r="G55" s="24" t="s">
        <v>1485</v>
      </c>
      <c r="H55" s="74">
        <v>38673</v>
      </c>
      <c r="I55" s="8" t="s">
        <v>1352</v>
      </c>
      <c r="J55" s="53" t="s">
        <v>24</v>
      </c>
      <c r="K55" s="53" t="s">
        <v>1151</v>
      </c>
      <c r="L55" s="27">
        <v>4205</v>
      </c>
      <c r="M55" s="24" t="s">
        <v>76</v>
      </c>
      <c r="N55" s="12" t="s">
        <v>183</v>
      </c>
      <c r="O55" s="47">
        <v>8.75</v>
      </c>
      <c r="P55" s="47">
        <v>8.75</v>
      </c>
      <c r="Q55" s="47">
        <v>9.25</v>
      </c>
      <c r="R55" s="47">
        <v>7</v>
      </c>
      <c r="S55" s="76">
        <v>6.5</v>
      </c>
      <c r="T55" s="92">
        <f t="shared" si="1"/>
        <v>20</v>
      </c>
      <c r="U55" s="47">
        <v>40.75</v>
      </c>
      <c r="V55" s="6"/>
      <c r="W55" s="4"/>
      <c r="X55" s="5"/>
      <c r="Y55"/>
      <c r="AA55" s="76">
        <v>290</v>
      </c>
      <c r="AB55" s="76">
        <v>6.25</v>
      </c>
    </row>
    <row r="56" spans="1:28" s="2" customFormat="1" ht="17.25" customHeight="1">
      <c r="A56" s="6">
        <v>51</v>
      </c>
      <c r="B56" s="50">
        <v>33</v>
      </c>
      <c r="C56" s="50" t="s">
        <v>371</v>
      </c>
      <c r="D56" s="8" t="s">
        <v>1264</v>
      </c>
      <c r="E56" s="8" t="s">
        <v>1506</v>
      </c>
      <c r="F56" s="8" t="s">
        <v>1374</v>
      </c>
      <c r="G56" s="24" t="s">
        <v>1508</v>
      </c>
      <c r="H56" s="74">
        <v>38430</v>
      </c>
      <c r="I56" s="8" t="s">
        <v>1157</v>
      </c>
      <c r="J56" s="53" t="s">
        <v>24</v>
      </c>
      <c r="K56" s="53" t="s">
        <v>1151</v>
      </c>
      <c r="L56" s="27">
        <v>4212</v>
      </c>
      <c r="M56" s="24" t="s">
        <v>90</v>
      </c>
      <c r="N56" s="12" t="s">
        <v>183</v>
      </c>
      <c r="O56" s="47">
        <v>9</v>
      </c>
      <c r="P56" s="47">
        <v>8.5</v>
      </c>
      <c r="Q56" s="47">
        <v>9.5</v>
      </c>
      <c r="R56" s="47">
        <v>8</v>
      </c>
      <c r="S56" s="76">
        <v>6</v>
      </c>
      <c r="T56" s="92">
        <f t="shared" si="1"/>
        <v>20</v>
      </c>
      <c r="U56" s="47">
        <v>43</v>
      </c>
      <c r="V56" s="6"/>
      <c r="W56" s="4"/>
      <c r="X56" s="5"/>
      <c r="Y56"/>
      <c r="AA56" s="76">
        <v>291</v>
      </c>
      <c r="AB56" s="76">
        <v>7.5</v>
      </c>
    </row>
    <row r="57" spans="1:28" s="2" customFormat="1" ht="17.25" customHeight="1">
      <c r="A57" s="6">
        <v>52</v>
      </c>
      <c r="B57" s="50">
        <v>32</v>
      </c>
      <c r="C57" s="50" t="s">
        <v>924</v>
      </c>
      <c r="D57" s="8" t="s">
        <v>1250</v>
      </c>
      <c r="E57" s="8" t="s">
        <v>1368</v>
      </c>
      <c r="F57" s="8" t="s">
        <v>433</v>
      </c>
      <c r="G57" s="24" t="s">
        <v>1463</v>
      </c>
      <c r="H57" s="74">
        <v>38509</v>
      </c>
      <c r="I57" s="8" t="s">
        <v>1352</v>
      </c>
      <c r="J57" s="53" t="s">
        <v>24</v>
      </c>
      <c r="K57" s="53" t="s">
        <v>1151</v>
      </c>
      <c r="L57" s="27">
        <v>4203</v>
      </c>
      <c r="M57" s="24" t="s">
        <v>162</v>
      </c>
      <c r="N57" s="12" t="s">
        <v>183</v>
      </c>
      <c r="O57" s="47">
        <v>8.75</v>
      </c>
      <c r="P57" s="47">
        <v>6.75</v>
      </c>
      <c r="Q57" s="47">
        <v>8.25</v>
      </c>
      <c r="R57" s="47">
        <v>6.75</v>
      </c>
      <c r="S57" s="76">
        <v>6.5</v>
      </c>
      <c r="T57" s="92">
        <f t="shared" si="1"/>
        <v>19.75</v>
      </c>
      <c r="U57" s="47">
        <v>37.25</v>
      </c>
      <c r="V57" s="6"/>
      <c r="W57" s="4"/>
      <c r="X57" s="5"/>
      <c r="Y57"/>
      <c r="AA57" s="76">
        <v>292</v>
      </c>
      <c r="AB57" s="76">
        <v>7.5</v>
      </c>
    </row>
    <row r="58" spans="1:28" s="2" customFormat="1" ht="17.25" customHeight="1">
      <c r="A58" s="6">
        <v>53</v>
      </c>
      <c r="B58" s="50">
        <v>31</v>
      </c>
      <c r="C58" s="50" t="s">
        <v>206</v>
      </c>
      <c r="D58" s="8" t="s">
        <v>1303</v>
      </c>
      <c r="E58" s="8" t="s">
        <v>1444</v>
      </c>
      <c r="F58" s="8" t="s">
        <v>1428</v>
      </c>
      <c r="G58" s="24" t="s">
        <v>1445</v>
      </c>
      <c r="H58" s="74">
        <v>38546</v>
      </c>
      <c r="I58" s="8" t="s">
        <v>1174</v>
      </c>
      <c r="J58" s="53" t="s">
        <v>24</v>
      </c>
      <c r="K58" s="53" t="s">
        <v>1151</v>
      </c>
      <c r="L58" s="27">
        <v>4206</v>
      </c>
      <c r="M58" s="24" t="s">
        <v>86</v>
      </c>
      <c r="N58" s="12" t="s">
        <v>183</v>
      </c>
      <c r="O58" s="47">
        <v>9.25</v>
      </c>
      <c r="P58" s="47">
        <v>8.75</v>
      </c>
      <c r="Q58" s="47">
        <v>9</v>
      </c>
      <c r="R58" s="47">
        <v>6</v>
      </c>
      <c r="S58" s="76">
        <v>6.75</v>
      </c>
      <c r="T58" s="92">
        <f t="shared" si="1"/>
        <v>19.5</v>
      </c>
      <c r="U58" s="47">
        <v>39</v>
      </c>
      <c r="V58" s="6"/>
      <c r="W58" s="4"/>
      <c r="X58" s="5"/>
      <c r="Y58"/>
      <c r="AA58" s="76">
        <v>293</v>
      </c>
      <c r="AB58" s="76">
        <v>8</v>
      </c>
    </row>
    <row r="59" spans="1:28" s="2" customFormat="1" ht="17.25" customHeight="1">
      <c r="A59" s="6">
        <v>54</v>
      </c>
      <c r="B59" s="50">
        <v>33</v>
      </c>
      <c r="C59" s="50" t="s">
        <v>923</v>
      </c>
      <c r="D59" s="8" t="s">
        <v>1250</v>
      </c>
      <c r="E59" s="8" t="s">
        <v>1491</v>
      </c>
      <c r="F59" s="8" t="s">
        <v>1492</v>
      </c>
      <c r="G59" s="24" t="s">
        <v>1493</v>
      </c>
      <c r="H59" s="74">
        <v>38667</v>
      </c>
      <c r="I59" s="8" t="s">
        <v>1494</v>
      </c>
      <c r="J59" s="53" t="s">
        <v>24</v>
      </c>
      <c r="K59" s="53" t="s">
        <v>1151</v>
      </c>
      <c r="L59" s="27">
        <v>7205</v>
      </c>
      <c r="M59" s="24" t="s">
        <v>133</v>
      </c>
      <c r="N59" s="12" t="s">
        <v>186</v>
      </c>
      <c r="O59" s="47">
        <v>9</v>
      </c>
      <c r="P59" s="47">
        <v>8.25</v>
      </c>
      <c r="Q59" s="47">
        <v>7.25</v>
      </c>
      <c r="R59" s="47">
        <v>6.5</v>
      </c>
      <c r="S59" s="76">
        <v>6.5</v>
      </c>
      <c r="T59" s="92">
        <f t="shared" si="1"/>
        <v>19.5</v>
      </c>
      <c r="U59" s="47">
        <v>37.5</v>
      </c>
      <c r="V59" s="6"/>
      <c r="W59" s="4"/>
      <c r="X59" s="5"/>
      <c r="Y59"/>
      <c r="AA59" s="76">
        <v>294</v>
      </c>
      <c r="AB59" s="76">
        <v>5.5</v>
      </c>
    </row>
    <row r="60" spans="1:28" s="2" customFormat="1" ht="17.25" customHeight="1">
      <c r="A60" s="6">
        <v>55</v>
      </c>
      <c r="B60" s="50">
        <v>32</v>
      </c>
      <c r="C60" s="50" t="s">
        <v>365</v>
      </c>
      <c r="D60" s="8" t="s">
        <v>1283</v>
      </c>
      <c r="E60" s="8" t="s">
        <v>1407</v>
      </c>
      <c r="F60" s="8" t="s">
        <v>362</v>
      </c>
      <c r="G60" s="24" t="s">
        <v>1483</v>
      </c>
      <c r="H60" s="74">
        <v>38555</v>
      </c>
      <c r="I60" s="8" t="s">
        <v>1484</v>
      </c>
      <c r="J60" s="53" t="s">
        <v>24</v>
      </c>
      <c r="K60" s="53" t="s">
        <v>1151</v>
      </c>
      <c r="L60" s="27">
        <v>4205</v>
      </c>
      <c r="M60" s="24" t="s">
        <v>76</v>
      </c>
      <c r="N60" s="12" t="s">
        <v>183</v>
      </c>
      <c r="O60" s="47">
        <v>8.75</v>
      </c>
      <c r="P60" s="47">
        <v>8.25</v>
      </c>
      <c r="Q60" s="47">
        <v>7.75</v>
      </c>
      <c r="R60" s="47">
        <v>7</v>
      </c>
      <c r="S60" s="76">
        <v>6.25</v>
      </c>
      <c r="T60" s="92">
        <f t="shared" si="1"/>
        <v>19.5</v>
      </c>
      <c r="U60" s="47">
        <v>38.75</v>
      </c>
      <c r="V60" s="6"/>
      <c r="W60" s="4"/>
      <c r="X60" s="5"/>
      <c r="Y60"/>
      <c r="AA60" s="76">
        <v>295</v>
      </c>
      <c r="AB60" s="76">
        <v>7.25</v>
      </c>
    </row>
    <row r="61" spans="1:28" s="2" customFormat="1" ht="17.25" customHeight="1">
      <c r="A61" s="6">
        <v>56</v>
      </c>
      <c r="B61" s="50">
        <v>33</v>
      </c>
      <c r="C61" s="50" t="s">
        <v>925</v>
      </c>
      <c r="D61" s="8" t="s">
        <v>1283</v>
      </c>
      <c r="E61" s="8" t="s">
        <v>1524</v>
      </c>
      <c r="F61" s="8" t="s">
        <v>263</v>
      </c>
      <c r="G61" s="24" t="s">
        <v>1525</v>
      </c>
      <c r="H61" s="74">
        <v>38714</v>
      </c>
      <c r="I61" s="8" t="s">
        <v>1352</v>
      </c>
      <c r="J61" s="53" t="s">
        <v>24</v>
      </c>
      <c r="K61" s="53" t="s">
        <v>1151</v>
      </c>
      <c r="L61" s="27">
        <v>4203</v>
      </c>
      <c r="M61" s="24" t="s">
        <v>162</v>
      </c>
      <c r="N61" s="12" t="s">
        <v>183</v>
      </c>
      <c r="O61" s="47">
        <v>8.75</v>
      </c>
      <c r="P61" s="47">
        <v>7.5</v>
      </c>
      <c r="Q61" s="47">
        <v>8.5</v>
      </c>
      <c r="R61" s="47">
        <v>6.25</v>
      </c>
      <c r="S61" s="76">
        <v>6.5</v>
      </c>
      <c r="T61" s="92">
        <f t="shared" si="1"/>
        <v>19.25</v>
      </c>
      <c r="U61" s="47">
        <v>37.25</v>
      </c>
      <c r="V61" s="6"/>
      <c r="W61" s="4"/>
      <c r="X61" s="5"/>
      <c r="Y61"/>
      <c r="AA61" s="76">
        <v>296</v>
      </c>
      <c r="AB61" s="76">
        <v>5.75</v>
      </c>
    </row>
    <row r="62" spans="1:28" s="2" customFormat="1" ht="17.25" customHeight="1">
      <c r="A62" s="6">
        <v>57</v>
      </c>
      <c r="B62" s="50">
        <v>31</v>
      </c>
      <c r="C62" s="50" t="s">
        <v>311</v>
      </c>
      <c r="D62" s="8" t="s">
        <v>1250</v>
      </c>
      <c r="E62" s="8" t="s">
        <v>1449</v>
      </c>
      <c r="F62" s="8" t="s">
        <v>266</v>
      </c>
      <c r="G62" s="24" t="s">
        <v>1454</v>
      </c>
      <c r="H62" s="74">
        <v>38657</v>
      </c>
      <c r="I62" s="8" t="s">
        <v>1157</v>
      </c>
      <c r="J62" s="53" t="s">
        <v>24</v>
      </c>
      <c r="K62" s="53" t="s">
        <v>1151</v>
      </c>
      <c r="L62" s="27">
        <v>4204</v>
      </c>
      <c r="M62" s="24" t="s">
        <v>85</v>
      </c>
      <c r="N62" s="12" t="s">
        <v>183</v>
      </c>
      <c r="O62" s="47">
        <v>8</v>
      </c>
      <c r="P62" s="47">
        <v>7.25</v>
      </c>
      <c r="Q62" s="47">
        <v>7.75</v>
      </c>
      <c r="R62" s="47">
        <v>7.25</v>
      </c>
      <c r="S62" s="76">
        <v>6</v>
      </c>
      <c r="T62" s="92">
        <f t="shared" si="1"/>
        <v>19.25</v>
      </c>
      <c r="U62" s="47">
        <v>37.5</v>
      </c>
      <c r="V62" s="6"/>
      <c r="W62" s="4"/>
      <c r="X62" s="5"/>
      <c r="Y62"/>
      <c r="AA62" s="76">
        <v>297</v>
      </c>
      <c r="AB62" s="76">
        <v>6</v>
      </c>
    </row>
    <row r="63" spans="1:28" s="2" customFormat="1" ht="17.25" customHeight="1">
      <c r="A63" s="6">
        <v>58</v>
      </c>
      <c r="B63" s="50">
        <v>30</v>
      </c>
      <c r="C63" s="50" t="s">
        <v>207</v>
      </c>
      <c r="D63" s="8" t="s">
        <v>1250</v>
      </c>
      <c r="E63" s="8" t="s">
        <v>1271</v>
      </c>
      <c r="F63" s="8" t="s">
        <v>235</v>
      </c>
      <c r="G63" s="24" t="s">
        <v>1409</v>
      </c>
      <c r="H63" s="74">
        <v>38682</v>
      </c>
      <c r="I63" s="8" t="s">
        <v>1174</v>
      </c>
      <c r="J63" s="53" t="s">
        <v>24</v>
      </c>
      <c r="K63" s="53" t="s">
        <v>1151</v>
      </c>
      <c r="L63" s="27">
        <v>4205</v>
      </c>
      <c r="M63" s="24" t="s">
        <v>76</v>
      </c>
      <c r="N63" s="12" t="s">
        <v>183</v>
      </c>
      <c r="O63" s="47">
        <v>9</v>
      </c>
      <c r="P63" s="47">
        <v>7.75</v>
      </c>
      <c r="Q63" s="47">
        <v>9</v>
      </c>
      <c r="R63" s="47">
        <v>6</v>
      </c>
      <c r="S63" s="76">
        <v>6.5</v>
      </c>
      <c r="T63" s="92">
        <f t="shared" si="1"/>
        <v>19</v>
      </c>
      <c r="U63" s="47">
        <v>37.75</v>
      </c>
      <c r="V63" s="8"/>
      <c r="W63" s="4"/>
      <c r="X63" s="5"/>
      <c r="Y63"/>
      <c r="AA63" s="76">
        <v>298</v>
      </c>
      <c r="AB63" s="76">
        <v>7.25</v>
      </c>
    </row>
    <row r="64" spans="1:28" s="2" customFormat="1" ht="17.25" customHeight="1">
      <c r="A64" s="6">
        <v>59</v>
      </c>
      <c r="B64" s="50">
        <v>31</v>
      </c>
      <c r="C64" s="50" t="s">
        <v>199</v>
      </c>
      <c r="D64" s="8" t="s">
        <v>1264</v>
      </c>
      <c r="E64" s="8" t="s">
        <v>1392</v>
      </c>
      <c r="F64" s="8" t="s">
        <v>1449</v>
      </c>
      <c r="G64" s="24" t="s">
        <v>1450</v>
      </c>
      <c r="H64" s="74">
        <v>38454</v>
      </c>
      <c r="I64" s="8" t="s">
        <v>1174</v>
      </c>
      <c r="J64" s="53" t="s">
        <v>24</v>
      </c>
      <c r="K64" s="53" t="s">
        <v>1151</v>
      </c>
      <c r="L64" s="27">
        <v>4207</v>
      </c>
      <c r="M64" s="24" t="s">
        <v>87</v>
      </c>
      <c r="N64" s="12" t="s">
        <v>183</v>
      </c>
      <c r="O64" s="47">
        <v>8</v>
      </c>
      <c r="P64" s="47">
        <v>6.25</v>
      </c>
      <c r="Q64" s="47">
        <v>9.5</v>
      </c>
      <c r="R64" s="47">
        <v>6.25</v>
      </c>
      <c r="S64" s="76">
        <v>6.25</v>
      </c>
      <c r="T64" s="92">
        <f t="shared" si="1"/>
        <v>18.75</v>
      </c>
      <c r="U64" s="47">
        <v>36.25</v>
      </c>
      <c r="V64" s="6"/>
      <c r="W64" s="4"/>
      <c r="X64" s="5"/>
      <c r="Y64"/>
      <c r="AA64" s="76">
        <v>299</v>
      </c>
      <c r="AB64" s="76">
        <v>7</v>
      </c>
    </row>
    <row r="65" spans="1:28" s="2" customFormat="1" ht="17.25" customHeight="1">
      <c r="A65" s="6">
        <v>60</v>
      </c>
      <c r="B65" s="50">
        <v>33</v>
      </c>
      <c r="C65" s="50" t="s">
        <v>930</v>
      </c>
      <c r="D65" s="8" t="s">
        <v>295</v>
      </c>
      <c r="E65" s="8" t="s">
        <v>1392</v>
      </c>
      <c r="F65" s="8" t="s">
        <v>1368</v>
      </c>
      <c r="G65" s="24" t="s">
        <v>1497</v>
      </c>
      <c r="H65" s="74">
        <v>38507</v>
      </c>
      <c r="I65" s="8" t="s">
        <v>1412</v>
      </c>
      <c r="J65" s="53" t="s">
        <v>24</v>
      </c>
      <c r="K65" s="53" t="s">
        <v>1151</v>
      </c>
      <c r="L65" s="27">
        <v>4201</v>
      </c>
      <c r="M65" s="24" t="s">
        <v>84</v>
      </c>
      <c r="N65" s="12" t="s">
        <v>183</v>
      </c>
      <c r="O65" s="47">
        <v>7.75</v>
      </c>
      <c r="P65" s="47">
        <v>7.75</v>
      </c>
      <c r="Q65" s="47">
        <v>8</v>
      </c>
      <c r="R65" s="47">
        <v>6.25</v>
      </c>
      <c r="S65" s="76">
        <v>6.25</v>
      </c>
      <c r="T65" s="92">
        <f t="shared" si="1"/>
        <v>18.75</v>
      </c>
      <c r="U65" s="47">
        <v>36</v>
      </c>
      <c r="V65" s="6"/>
      <c r="W65" s="4"/>
      <c r="X65" s="5"/>
      <c r="Y65"/>
      <c r="AA65" s="76">
        <v>300</v>
      </c>
      <c r="AB65" s="76">
        <v>6.75</v>
      </c>
    </row>
    <row r="66" spans="1:28" s="2" customFormat="1" ht="17.25" customHeight="1">
      <c r="A66" s="6">
        <v>61</v>
      </c>
      <c r="B66" s="50">
        <v>34</v>
      </c>
      <c r="C66" s="50" t="s">
        <v>369</v>
      </c>
      <c r="D66" s="8" t="s">
        <v>1250</v>
      </c>
      <c r="E66" s="8" t="s">
        <v>1531</v>
      </c>
      <c r="F66" s="8" t="s">
        <v>1495</v>
      </c>
      <c r="G66" s="24" t="s">
        <v>1532</v>
      </c>
      <c r="H66" s="74">
        <v>38577</v>
      </c>
      <c r="I66" s="8" t="s">
        <v>1157</v>
      </c>
      <c r="J66" s="53" t="s">
        <v>24</v>
      </c>
      <c r="K66" s="53" t="s">
        <v>1151</v>
      </c>
      <c r="L66" s="27">
        <v>4205</v>
      </c>
      <c r="M66" s="24" t="s">
        <v>76</v>
      </c>
      <c r="N66" s="12" t="s">
        <v>183</v>
      </c>
      <c r="O66" s="47">
        <v>9.25</v>
      </c>
      <c r="P66" s="47">
        <v>8.5</v>
      </c>
      <c r="Q66" s="47">
        <v>8.5</v>
      </c>
      <c r="R66" s="47">
        <v>6.25</v>
      </c>
      <c r="S66" s="76">
        <v>6.25</v>
      </c>
      <c r="T66" s="92">
        <f t="shared" si="1"/>
        <v>18.75</v>
      </c>
      <c r="U66" s="47">
        <v>38.75</v>
      </c>
      <c r="V66" s="6"/>
      <c r="W66" s="4"/>
      <c r="X66" s="5"/>
      <c r="Y66"/>
      <c r="AA66" s="76">
        <v>301</v>
      </c>
      <c r="AB66" s="76">
        <v>8</v>
      </c>
    </row>
    <row r="67" spans="1:28" s="2" customFormat="1" ht="17.25" customHeight="1">
      <c r="A67" s="6">
        <v>62</v>
      </c>
      <c r="B67" s="50">
        <v>33</v>
      </c>
      <c r="C67" s="50" t="s">
        <v>909</v>
      </c>
      <c r="D67" s="8" t="s">
        <v>1283</v>
      </c>
      <c r="E67" s="8" t="s">
        <v>1506</v>
      </c>
      <c r="F67" s="8" t="s">
        <v>1374</v>
      </c>
      <c r="G67" s="24" t="s">
        <v>1507</v>
      </c>
      <c r="H67" s="74">
        <v>38642</v>
      </c>
      <c r="I67" s="8" t="s">
        <v>1157</v>
      </c>
      <c r="J67" s="53" t="s">
        <v>24</v>
      </c>
      <c r="K67" s="53" t="s">
        <v>1151</v>
      </c>
      <c r="L67" s="27">
        <v>4205</v>
      </c>
      <c r="M67" s="24" t="s">
        <v>76</v>
      </c>
      <c r="N67" s="12" t="s">
        <v>183</v>
      </c>
      <c r="O67" s="47">
        <v>8.25</v>
      </c>
      <c r="P67" s="47">
        <v>8.75</v>
      </c>
      <c r="Q67" s="47">
        <v>8.75</v>
      </c>
      <c r="R67" s="47">
        <v>7.25</v>
      </c>
      <c r="S67" s="76">
        <v>5.75</v>
      </c>
      <c r="T67" s="92">
        <f t="shared" si="1"/>
        <v>18.75</v>
      </c>
      <c r="U67" s="47">
        <v>40.25</v>
      </c>
      <c r="V67" s="6"/>
      <c r="W67" s="4"/>
      <c r="X67" s="5"/>
      <c r="Y67"/>
      <c r="AA67" s="76">
        <v>302</v>
      </c>
      <c r="AB67" s="76">
        <v>6.75</v>
      </c>
    </row>
    <row r="68" spans="1:28" s="2" customFormat="1" ht="17.25" customHeight="1">
      <c r="A68" s="6">
        <v>63</v>
      </c>
      <c r="B68" s="50">
        <v>32</v>
      </c>
      <c r="C68" s="50" t="s">
        <v>929</v>
      </c>
      <c r="D68" s="8" t="s">
        <v>1258</v>
      </c>
      <c r="E68" s="8" t="s">
        <v>1478</v>
      </c>
      <c r="F68" s="8" t="s">
        <v>362</v>
      </c>
      <c r="G68" s="24" t="s">
        <v>1479</v>
      </c>
      <c r="H68" s="74">
        <v>38666</v>
      </c>
      <c r="I68" s="8" t="s">
        <v>1352</v>
      </c>
      <c r="J68" s="53" t="s">
        <v>24</v>
      </c>
      <c r="K68" s="53" t="s">
        <v>1151</v>
      </c>
      <c r="L68" s="27">
        <v>4212</v>
      </c>
      <c r="M68" s="24" t="s">
        <v>90</v>
      </c>
      <c r="N68" s="12" t="s">
        <v>183</v>
      </c>
      <c r="O68" s="47">
        <v>9</v>
      </c>
      <c r="P68" s="47">
        <v>7.5</v>
      </c>
      <c r="Q68" s="47">
        <v>7.75</v>
      </c>
      <c r="R68" s="47">
        <v>6</v>
      </c>
      <c r="S68" s="76">
        <v>6.25</v>
      </c>
      <c r="T68" s="92">
        <f t="shared" si="1"/>
        <v>18.5</v>
      </c>
      <c r="U68" s="47">
        <v>36.25</v>
      </c>
      <c r="V68" s="6"/>
      <c r="W68" s="4"/>
      <c r="X68" s="5"/>
      <c r="Y68"/>
      <c r="AA68" s="76">
        <v>303</v>
      </c>
      <c r="AB68" s="76">
        <v>7</v>
      </c>
    </row>
    <row r="69" spans="1:28" s="2" customFormat="1" ht="17.25" customHeight="1">
      <c r="A69" s="6">
        <v>64</v>
      </c>
      <c r="B69" s="50">
        <v>31</v>
      </c>
      <c r="C69" s="50" t="s">
        <v>927</v>
      </c>
      <c r="D69" s="8" t="s">
        <v>1250</v>
      </c>
      <c r="E69" s="8" t="s">
        <v>1449</v>
      </c>
      <c r="F69" s="8" t="s">
        <v>266</v>
      </c>
      <c r="G69" s="24" t="s">
        <v>1454</v>
      </c>
      <c r="H69" s="74">
        <v>38690</v>
      </c>
      <c r="I69" s="8" t="s">
        <v>1157</v>
      </c>
      <c r="J69" s="53" t="s">
        <v>24</v>
      </c>
      <c r="K69" s="53" t="s">
        <v>1151</v>
      </c>
      <c r="L69" s="27">
        <v>4204</v>
      </c>
      <c r="M69" s="24" t="s">
        <v>85</v>
      </c>
      <c r="N69" s="12" t="s">
        <v>183</v>
      </c>
      <c r="O69" s="47">
        <v>8.25</v>
      </c>
      <c r="P69" s="47">
        <v>7</v>
      </c>
      <c r="Q69" s="47">
        <v>8.75</v>
      </c>
      <c r="R69" s="47">
        <v>6.5</v>
      </c>
      <c r="S69" s="76">
        <v>6</v>
      </c>
      <c r="T69" s="92">
        <f t="shared" si="1"/>
        <v>18.5</v>
      </c>
      <c r="U69" s="47">
        <v>37</v>
      </c>
      <c r="V69" s="6"/>
      <c r="W69" s="4"/>
      <c r="X69" s="5"/>
      <c r="Y69"/>
      <c r="AA69" s="76">
        <v>304</v>
      </c>
      <c r="AB69" s="76">
        <v>7.25</v>
      </c>
    </row>
    <row r="70" spans="1:28" s="2" customFormat="1" ht="17.25" customHeight="1">
      <c r="A70" s="6">
        <v>65</v>
      </c>
      <c r="B70" s="50">
        <v>34</v>
      </c>
      <c r="C70" s="50" t="s">
        <v>368</v>
      </c>
      <c r="D70" s="8" t="s">
        <v>1250</v>
      </c>
      <c r="E70" s="8" t="s">
        <v>1528</v>
      </c>
      <c r="F70" s="8" t="s">
        <v>1529</v>
      </c>
      <c r="G70" s="24" t="s">
        <v>1530</v>
      </c>
      <c r="H70" s="74">
        <v>38391</v>
      </c>
      <c r="I70" s="8" t="s">
        <v>1157</v>
      </c>
      <c r="J70" s="53" t="s">
        <v>24</v>
      </c>
      <c r="K70" s="53" t="s">
        <v>1151</v>
      </c>
      <c r="L70" s="27">
        <v>3210</v>
      </c>
      <c r="M70" s="24" t="s">
        <v>82</v>
      </c>
      <c r="N70" s="12" t="s">
        <v>182</v>
      </c>
      <c r="O70" s="47">
        <v>8.75</v>
      </c>
      <c r="P70" s="47">
        <v>7.75</v>
      </c>
      <c r="Q70" s="47">
        <v>8.25</v>
      </c>
      <c r="R70" s="47">
        <v>6.5</v>
      </c>
      <c r="S70" s="76">
        <v>6</v>
      </c>
      <c r="T70" s="92">
        <f>SUM(R70,S70,S70)</f>
        <v>18.5</v>
      </c>
      <c r="U70" s="47">
        <v>37.75</v>
      </c>
      <c r="V70" s="6"/>
      <c r="W70" s="4"/>
      <c r="X70" s="5"/>
      <c r="Y70"/>
      <c r="AA70" s="76">
        <v>305</v>
      </c>
      <c r="AB70" s="76">
        <v>6</v>
      </c>
    </row>
    <row r="71" spans="1:28" s="2" customFormat="1" ht="17.25" customHeight="1">
      <c r="A71" s="6">
        <v>66</v>
      </c>
      <c r="B71" s="50">
        <v>33</v>
      </c>
      <c r="C71" s="50" t="s">
        <v>439</v>
      </c>
      <c r="D71" s="8" t="s">
        <v>1250</v>
      </c>
      <c r="E71" s="8" t="s">
        <v>1321</v>
      </c>
      <c r="F71" s="8" t="s">
        <v>1374</v>
      </c>
      <c r="G71" s="24" t="s">
        <v>1505</v>
      </c>
      <c r="H71" s="74">
        <v>38359</v>
      </c>
      <c r="I71" s="8" t="s">
        <v>1157</v>
      </c>
      <c r="J71" s="53" t="s">
        <v>24</v>
      </c>
      <c r="K71" s="53" t="s">
        <v>1151</v>
      </c>
      <c r="L71" s="27">
        <v>4201</v>
      </c>
      <c r="M71" s="24" t="s">
        <v>84</v>
      </c>
      <c r="N71" s="12" t="s">
        <v>183</v>
      </c>
      <c r="O71" s="47">
        <v>9.5</v>
      </c>
      <c r="P71" s="47">
        <v>7.25</v>
      </c>
      <c r="Q71" s="47">
        <v>8</v>
      </c>
      <c r="R71" s="47">
        <v>6.25</v>
      </c>
      <c r="S71" s="76">
        <v>5.5</v>
      </c>
      <c r="T71" s="92">
        <f>SUM(R71,S71,S71)</f>
        <v>17.25</v>
      </c>
      <c r="U71" s="47">
        <v>37.25</v>
      </c>
      <c r="V71" s="6"/>
      <c r="W71" s="4"/>
      <c r="X71" s="5"/>
      <c r="Y71"/>
      <c r="AA71" s="76">
        <v>306</v>
      </c>
      <c r="AB71" s="76">
        <v>6.5</v>
      </c>
    </row>
    <row r="72" spans="1:28" s="2" customFormat="1" ht="17.25" customHeight="1">
      <c r="A72" s="6">
        <v>67</v>
      </c>
      <c r="B72" s="50">
        <v>30</v>
      </c>
      <c r="C72" s="50" t="s">
        <v>449</v>
      </c>
      <c r="D72" s="8" t="s">
        <v>1303</v>
      </c>
      <c r="E72" s="8" t="s">
        <v>1413</v>
      </c>
      <c r="F72" s="8" t="s">
        <v>235</v>
      </c>
      <c r="G72" s="24" t="s">
        <v>1414</v>
      </c>
      <c r="H72" s="74">
        <v>38586</v>
      </c>
      <c r="I72" s="8" t="s">
        <v>1157</v>
      </c>
      <c r="J72" s="53" t="s">
        <v>24</v>
      </c>
      <c r="K72" s="53" t="s">
        <v>1151</v>
      </c>
      <c r="L72" s="27">
        <v>4208</v>
      </c>
      <c r="M72" s="24" t="s">
        <v>163</v>
      </c>
      <c r="N72" s="12" t="s">
        <v>183</v>
      </c>
      <c r="O72" s="47">
        <v>8.75</v>
      </c>
      <c r="P72" s="47">
        <v>7.5</v>
      </c>
      <c r="Q72" s="47">
        <v>8</v>
      </c>
      <c r="R72" s="47">
        <v>6.25</v>
      </c>
      <c r="S72" s="76">
        <v>5.25</v>
      </c>
      <c r="T72" s="92">
        <f>SUM(R72,S72,S72)</f>
        <v>16.75</v>
      </c>
      <c r="U72" s="47">
        <v>36.75</v>
      </c>
      <c r="V72" s="6"/>
      <c r="W72" s="4"/>
      <c r="X72" s="5"/>
      <c r="Y72"/>
      <c r="AA72" s="76">
        <v>307</v>
      </c>
      <c r="AB72" s="76">
        <v>6.25</v>
      </c>
    </row>
    <row r="73" spans="1:28" s="2" customFormat="1" ht="17.25" customHeight="1">
      <c r="A73" s="6">
        <v>68</v>
      </c>
      <c r="B73" s="50">
        <v>31</v>
      </c>
      <c r="C73" s="50" t="s">
        <v>928</v>
      </c>
      <c r="D73" s="8" t="s">
        <v>1338</v>
      </c>
      <c r="E73" s="8" t="s">
        <v>1444</v>
      </c>
      <c r="F73" s="8" t="s">
        <v>347</v>
      </c>
      <c r="G73" s="24" t="s">
        <v>1446</v>
      </c>
      <c r="H73" s="74">
        <v>38448</v>
      </c>
      <c r="I73" s="8" t="s">
        <v>1174</v>
      </c>
      <c r="J73" s="53" t="s">
        <v>24</v>
      </c>
      <c r="K73" s="53" t="s">
        <v>1151</v>
      </c>
      <c r="L73" s="27">
        <v>4204</v>
      </c>
      <c r="M73" s="24" t="s">
        <v>85</v>
      </c>
      <c r="N73" s="12" t="s">
        <v>183</v>
      </c>
      <c r="O73" s="47">
        <v>8.75</v>
      </c>
      <c r="P73" s="47">
        <v>8</v>
      </c>
      <c r="Q73" s="47">
        <v>6.5</v>
      </c>
      <c r="R73" s="47">
        <v>6.5</v>
      </c>
      <c r="S73" s="76">
        <v>5</v>
      </c>
      <c r="T73" s="92">
        <f>SUM(R73,S73,S73)</f>
        <v>16.5</v>
      </c>
      <c r="U73" s="47">
        <v>36.25</v>
      </c>
      <c r="V73" s="6"/>
      <c r="W73" s="4"/>
      <c r="X73" s="5"/>
      <c r="Y73"/>
      <c r="AA73" s="76">
        <v>308</v>
      </c>
      <c r="AB73" s="76">
        <v>7</v>
      </c>
    </row>
    <row r="74" spans="1:28" s="2" customFormat="1" ht="17.25" customHeight="1">
      <c r="A74" s="6">
        <v>69</v>
      </c>
      <c r="B74" s="50">
        <v>30</v>
      </c>
      <c r="C74" s="50" t="s">
        <v>204</v>
      </c>
      <c r="D74" s="8" t="s">
        <v>1274</v>
      </c>
      <c r="E74" s="8" t="s">
        <v>1259</v>
      </c>
      <c r="F74" s="8" t="s">
        <v>235</v>
      </c>
      <c r="G74" s="24" t="s">
        <v>1417</v>
      </c>
      <c r="H74" s="74">
        <v>38418</v>
      </c>
      <c r="I74" s="8" t="s">
        <v>1418</v>
      </c>
      <c r="J74" s="53" t="s">
        <v>24</v>
      </c>
      <c r="K74" s="53" t="s">
        <v>1151</v>
      </c>
      <c r="L74" s="27">
        <v>4203</v>
      </c>
      <c r="M74" s="24" t="s">
        <v>162</v>
      </c>
      <c r="N74" s="12" t="s">
        <v>183</v>
      </c>
      <c r="O74" s="47">
        <v>8.75</v>
      </c>
      <c r="P74" s="47">
        <v>8.5</v>
      </c>
      <c r="Q74" s="47">
        <v>8</v>
      </c>
      <c r="R74" s="47">
        <v>7.75</v>
      </c>
      <c r="S74" s="76" t="s">
        <v>1148</v>
      </c>
      <c r="T74" s="92">
        <f>SUM(R74,S74,S74)</f>
        <v>7.75</v>
      </c>
      <c r="U74" s="47">
        <v>40.75</v>
      </c>
      <c r="V74" s="6"/>
      <c r="W74" s="4"/>
      <c r="X74" s="5"/>
      <c r="Y74"/>
      <c r="AA74" s="76">
        <v>309</v>
      </c>
      <c r="AB74" s="76">
        <v>8</v>
      </c>
    </row>
    <row r="75" spans="1:28" s="2" customFormat="1" ht="17.25" customHeight="1">
      <c r="A75" s="6">
        <v>70</v>
      </c>
      <c r="B75" s="50">
        <v>32</v>
      </c>
      <c r="C75" s="50" t="s">
        <v>367</v>
      </c>
      <c r="D75" s="8" t="s">
        <v>1287</v>
      </c>
      <c r="E75" s="8" t="s">
        <v>1474</v>
      </c>
      <c r="F75" s="8" t="s">
        <v>362</v>
      </c>
      <c r="G75" s="24" t="s">
        <v>1475</v>
      </c>
      <c r="H75" s="74">
        <v>38651</v>
      </c>
      <c r="I75" s="8" t="s">
        <v>1174</v>
      </c>
      <c r="J75" s="53" t="s">
        <v>24</v>
      </c>
      <c r="K75" s="53" t="s">
        <v>1151</v>
      </c>
      <c r="L75" s="27">
        <v>4201</v>
      </c>
      <c r="M75" s="24" t="s">
        <v>84</v>
      </c>
      <c r="N75" s="12" t="s">
        <v>183</v>
      </c>
      <c r="O75" s="47">
        <v>7.75</v>
      </c>
      <c r="P75" s="47">
        <v>8</v>
      </c>
      <c r="Q75" s="47">
        <v>6.5</v>
      </c>
      <c r="R75" s="47">
        <v>7</v>
      </c>
      <c r="S75" s="76" t="s">
        <v>1148</v>
      </c>
      <c r="T75" s="92">
        <f>SUM(R75,S75,S75)</f>
        <v>7</v>
      </c>
      <c r="U75" s="47">
        <v>36.25</v>
      </c>
      <c r="V75" s="6"/>
      <c r="W75" s="4"/>
      <c r="X75" s="5"/>
      <c r="Y75"/>
      <c r="AA75" s="76">
        <v>310</v>
      </c>
      <c r="AB75" s="76">
        <v>6.75</v>
      </c>
    </row>
    <row r="76" spans="1:28" s="2" customFormat="1" ht="17.25" customHeight="1">
      <c r="A76" s="25"/>
      <c r="B76" s="82"/>
      <c r="C76" s="82"/>
      <c r="D76" s="83"/>
      <c r="E76" s="83"/>
      <c r="F76" s="83"/>
      <c r="G76" s="84"/>
      <c r="H76" s="82"/>
      <c r="I76" s="83"/>
      <c r="J76" s="82"/>
      <c r="K76" s="82"/>
      <c r="L76" s="83"/>
      <c r="M76" s="85"/>
      <c r="N76" s="86"/>
      <c r="O76" s="87"/>
      <c r="P76" s="87"/>
      <c r="Q76" s="87"/>
      <c r="R76" s="87"/>
      <c r="S76" s="88"/>
      <c r="T76" s="104"/>
      <c r="U76" s="87"/>
      <c r="V76" s="25"/>
      <c r="W76" s="4"/>
      <c r="X76" s="5"/>
      <c r="Y76"/>
      <c r="AA76" s="78"/>
      <c r="AB76" s="78"/>
    </row>
    <row r="77" spans="1:36" s="1" customFormat="1" ht="16.5" customHeight="1">
      <c r="A77" s="25"/>
      <c r="B77" s="38" t="s">
        <v>294</v>
      </c>
      <c r="C77" s="38"/>
      <c r="D77" s="38"/>
      <c r="E77" s="38"/>
      <c r="F77" s="38"/>
      <c r="G77" s="38"/>
      <c r="H77" s="38"/>
      <c r="I77" s="38"/>
      <c r="J77" s="38"/>
      <c r="K77" s="38"/>
      <c r="L77" s="39"/>
      <c r="M77" s="40"/>
      <c r="N77" s="35"/>
      <c r="O77" s="28"/>
      <c r="P77" s="28"/>
      <c r="Q77" s="28"/>
      <c r="R77" s="28"/>
      <c r="S77" s="28"/>
      <c r="T77" s="105"/>
      <c r="U77" s="28"/>
      <c r="V77" s="28"/>
      <c r="W77" s="4"/>
      <c r="X77" s="5"/>
      <c r="Y77"/>
      <c r="Z77" s="4"/>
      <c r="AB77" s="66" t="s">
        <v>1147</v>
      </c>
      <c r="AC77" s="2"/>
      <c r="AE77" s="52" t="s">
        <v>1146</v>
      </c>
      <c r="AF77" s="68"/>
      <c r="AG77" s="69"/>
      <c r="AH77" s="70"/>
      <c r="AJ77" s="2"/>
    </row>
    <row r="78" spans="1:28" s="2" customFormat="1" ht="44.25" customHeight="1">
      <c r="A78" s="178" t="s">
        <v>22</v>
      </c>
      <c r="B78" s="178"/>
      <c r="C78" s="178"/>
      <c r="D78" s="178"/>
      <c r="E78" s="178"/>
      <c r="F78" s="178"/>
      <c r="G78" s="178"/>
      <c r="H78" s="178" t="s">
        <v>18</v>
      </c>
      <c r="I78" s="178"/>
      <c r="J78" s="178"/>
      <c r="K78" s="178" t="s">
        <v>14</v>
      </c>
      <c r="L78" s="178"/>
      <c r="M78" s="178"/>
      <c r="N78" s="178"/>
      <c r="O78" s="41"/>
      <c r="P78" s="179" t="s">
        <v>1115</v>
      </c>
      <c r="Q78" s="179"/>
      <c r="R78" s="179"/>
      <c r="S78" s="179"/>
      <c r="T78" s="179"/>
      <c r="U78" s="179"/>
      <c r="V78" s="179"/>
      <c r="W78" s="4"/>
      <c r="X78" s="5"/>
      <c r="Y78"/>
      <c r="Z78" s="4"/>
      <c r="AA78" s="5"/>
      <c r="AB78"/>
    </row>
    <row r="79" spans="1:28" s="1" customFormat="1" ht="15.75">
      <c r="A79" s="163"/>
      <c r="B79" s="163"/>
      <c r="C79" s="163"/>
      <c r="D79" s="3"/>
      <c r="E79" s="3"/>
      <c r="F79" s="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4"/>
      <c r="X79" s="5"/>
      <c r="Y79"/>
      <c r="Z79" s="4"/>
      <c r="AA79" s="5"/>
      <c r="AB79"/>
    </row>
    <row r="80" spans="23:33" ht="15">
      <c r="W80" s="4"/>
      <c r="X80" s="4">
        <v>1201</v>
      </c>
      <c r="Y80" s="5" t="s">
        <v>157</v>
      </c>
      <c r="Z80" t="s">
        <v>180</v>
      </c>
      <c r="AA80" s="176" t="s">
        <v>1248</v>
      </c>
      <c r="AB80" s="176"/>
      <c r="AC80" s="176"/>
      <c r="AD80" s="52"/>
      <c r="AE80" s="177" t="s">
        <v>1249</v>
      </c>
      <c r="AF80" s="177"/>
      <c r="AG80" s="177"/>
    </row>
    <row r="81" spans="23:27" ht="15">
      <c r="W81" s="4"/>
      <c r="X81" s="4">
        <v>1202</v>
      </c>
      <c r="Y81" s="5" t="s">
        <v>38</v>
      </c>
      <c r="Z81" t="s">
        <v>180</v>
      </c>
      <c r="AA81" s="5"/>
    </row>
    <row r="82" spans="23:27" ht="32.25" customHeight="1">
      <c r="W82" s="4"/>
      <c r="X82" s="4">
        <v>1203</v>
      </c>
      <c r="Y82" s="5" t="s">
        <v>39</v>
      </c>
      <c r="Z82" t="s">
        <v>180</v>
      </c>
      <c r="AA82" s="5"/>
    </row>
    <row r="83" spans="23:27" ht="15">
      <c r="W83" s="4"/>
      <c r="X83" s="4">
        <v>1204</v>
      </c>
      <c r="Y83" s="5" t="s">
        <v>40</v>
      </c>
      <c r="Z83" t="s">
        <v>180</v>
      </c>
      <c r="AA83" s="5"/>
    </row>
    <row r="84" spans="23:27" ht="15">
      <c r="W84" s="4"/>
      <c r="X84" s="4">
        <v>1205</v>
      </c>
      <c r="Y84" s="5" t="s">
        <v>41</v>
      </c>
      <c r="Z84" t="s">
        <v>180</v>
      </c>
      <c r="AA84" s="5"/>
    </row>
    <row r="85" spans="23:27" ht="15">
      <c r="W85" s="4"/>
      <c r="X85" s="4">
        <v>1206</v>
      </c>
      <c r="Y85" s="5" t="s">
        <v>42</v>
      </c>
      <c r="Z85" t="s">
        <v>180</v>
      </c>
      <c r="AA85" s="5"/>
    </row>
    <row r="86" spans="23:27" ht="15">
      <c r="W86" s="4"/>
      <c r="X86" s="4">
        <v>1207</v>
      </c>
      <c r="Y86" s="5" t="s">
        <v>43</v>
      </c>
      <c r="Z86" t="s">
        <v>180</v>
      </c>
      <c r="AA86" s="5"/>
    </row>
    <row r="87" spans="23:27" ht="15">
      <c r="W87" s="4"/>
      <c r="X87" s="4">
        <v>1210</v>
      </c>
      <c r="Y87" s="5" t="s">
        <v>158</v>
      </c>
      <c r="Z87" t="s">
        <v>180</v>
      </c>
      <c r="AA87" s="5"/>
    </row>
    <row r="88" spans="23:27" ht="15">
      <c r="W88" s="4"/>
      <c r="X88" s="5"/>
      <c r="Z88" s="4"/>
      <c r="AA88" s="5"/>
    </row>
    <row r="89" spans="23:27" ht="15">
      <c r="W89" s="4"/>
      <c r="X89" s="28">
        <v>1208</v>
      </c>
      <c r="Y89" s="5" t="s">
        <v>44</v>
      </c>
      <c r="Z89" t="s">
        <v>180</v>
      </c>
      <c r="AA89" s="5"/>
    </row>
    <row r="90" spans="23:27" ht="15">
      <c r="W90" s="4"/>
      <c r="X90" s="4">
        <v>1209</v>
      </c>
      <c r="Y90" s="5" t="s">
        <v>45</v>
      </c>
      <c r="Z90" t="s">
        <v>180</v>
      </c>
      <c r="AA90" s="5"/>
    </row>
    <row r="91" spans="23:27" ht="15">
      <c r="W91" s="4"/>
      <c r="X91" s="4">
        <v>1211</v>
      </c>
      <c r="Y91" s="5" t="s">
        <v>46</v>
      </c>
      <c r="Z91" t="s">
        <v>180</v>
      </c>
      <c r="AA91" s="5"/>
    </row>
    <row r="92" spans="23:27" ht="15">
      <c r="W92" s="4"/>
      <c r="X92" s="4">
        <v>1212</v>
      </c>
      <c r="Y92" s="5" t="s">
        <v>47</v>
      </c>
      <c r="Z92" t="s">
        <v>180</v>
      </c>
      <c r="AA92" s="5"/>
    </row>
    <row r="93" spans="23:27" ht="15">
      <c r="W93" s="4"/>
      <c r="X93" s="4">
        <v>1207</v>
      </c>
      <c r="Y93" s="5" t="s">
        <v>43</v>
      </c>
      <c r="Z93" t="s">
        <v>180</v>
      </c>
      <c r="AA93" s="5"/>
    </row>
    <row r="94" spans="23:27" ht="15">
      <c r="W94" s="4"/>
      <c r="X94" s="4">
        <v>1213</v>
      </c>
      <c r="Y94" s="5" t="s">
        <v>48</v>
      </c>
      <c r="Z94" t="s">
        <v>180</v>
      </c>
      <c r="AA94" s="5"/>
    </row>
    <row r="95" spans="23:27" ht="15">
      <c r="W95" s="4"/>
      <c r="X95" s="31">
        <v>1214</v>
      </c>
      <c r="Y95" s="5" t="s">
        <v>49</v>
      </c>
      <c r="Z95" t="s">
        <v>180</v>
      </c>
      <c r="AA95" s="5"/>
    </row>
    <row r="96" spans="23:27" ht="15">
      <c r="W96" s="4"/>
      <c r="X96" s="4">
        <v>1216</v>
      </c>
      <c r="Y96" s="5" t="s">
        <v>51</v>
      </c>
      <c r="Z96" t="s">
        <v>180</v>
      </c>
      <c r="AA96" s="5"/>
    </row>
    <row r="97" spans="23:27" ht="15">
      <c r="W97" s="4"/>
      <c r="X97" s="4">
        <v>1217</v>
      </c>
      <c r="Y97" s="5" t="s">
        <v>52</v>
      </c>
      <c r="Z97" t="s">
        <v>180</v>
      </c>
      <c r="AA97" s="5"/>
    </row>
    <row r="98" spans="23:27" ht="15">
      <c r="W98" s="4"/>
      <c r="X98" s="4">
        <v>1215</v>
      </c>
      <c r="Y98" s="5" t="s">
        <v>50</v>
      </c>
      <c r="Z98" t="s">
        <v>180</v>
      </c>
      <c r="AA98" s="5"/>
    </row>
    <row r="99" spans="23:27" ht="15">
      <c r="W99" s="4"/>
      <c r="X99" s="4">
        <v>1222</v>
      </c>
      <c r="Y99" s="5" t="s">
        <v>57</v>
      </c>
      <c r="Z99" t="s">
        <v>180</v>
      </c>
      <c r="AA99" s="5"/>
    </row>
    <row r="100" spans="23:27" ht="15">
      <c r="W100" s="4"/>
      <c r="X100" s="4">
        <v>1224</v>
      </c>
      <c r="Y100" s="5" t="s">
        <v>59</v>
      </c>
      <c r="Z100" t="s">
        <v>180</v>
      </c>
      <c r="AA100" s="5"/>
    </row>
    <row r="101" spans="23:27" ht="15">
      <c r="W101" s="4"/>
      <c r="X101" s="4">
        <v>1223</v>
      </c>
      <c r="Y101" s="5" t="s">
        <v>58</v>
      </c>
      <c r="Z101" t="s">
        <v>180</v>
      </c>
      <c r="AA101" s="5"/>
    </row>
    <row r="102" spans="23:27" ht="15">
      <c r="W102" s="4"/>
      <c r="X102" s="4">
        <v>1221</v>
      </c>
      <c r="Y102" s="5" t="s">
        <v>56</v>
      </c>
      <c r="Z102" t="s">
        <v>180</v>
      </c>
      <c r="AA102" s="5"/>
    </row>
    <row r="103" spans="23:27" ht="15">
      <c r="W103" s="4"/>
      <c r="X103" s="4">
        <v>1220</v>
      </c>
      <c r="Y103" s="5" t="s">
        <v>55</v>
      </c>
      <c r="Z103" t="s">
        <v>180</v>
      </c>
      <c r="AA103" s="5"/>
    </row>
    <row r="104" spans="23:27" ht="15">
      <c r="W104" s="4"/>
      <c r="X104" s="4">
        <v>1219</v>
      </c>
      <c r="Y104" s="5" t="s">
        <v>54</v>
      </c>
      <c r="Z104" t="s">
        <v>180</v>
      </c>
      <c r="AA104" s="5"/>
    </row>
    <row r="105" spans="23:27" ht="15">
      <c r="W105" s="4"/>
      <c r="X105" s="4">
        <v>1218</v>
      </c>
      <c r="Y105" s="5" t="s">
        <v>53</v>
      </c>
      <c r="Z105" t="s">
        <v>180</v>
      </c>
      <c r="AA105" s="5"/>
    </row>
    <row r="106" spans="23:27" ht="15">
      <c r="W106" s="4"/>
      <c r="X106" s="4">
        <v>1202</v>
      </c>
      <c r="Y106" s="5" t="s">
        <v>38</v>
      </c>
      <c r="Z106" t="s">
        <v>180</v>
      </c>
      <c r="AA106" s="5"/>
    </row>
    <row r="107" spans="23:27" ht="15">
      <c r="W107" s="4"/>
      <c r="X107" s="4">
        <v>1204</v>
      </c>
      <c r="Y107" s="5" t="s">
        <v>40</v>
      </c>
      <c r="Z107" t="s">
        <v>180</v>
      </c>
      <c r="AA107" s="5"/>
    </row>
    <row r="108" spans="23:27" ht="15">
      <c r="W108" s="4"/>
      <c r="X108" s="4">
        <v>1203</v>
      </c>
      <c r="Y108" s="5" t="s">
        <v>39</v>
      </c>
      <c r="Z108" t="s">
        <v>180</v>
      </c>
      <c r="AA108" s="5"/>
    </row>
    <row r="109" spans="23:27" ht="15">
      <c r="W109" s="4"/>
      <c r="X109" s="4">
        <v>1205</v>
      </c>
      <c r="Y109" s="5" t="s">
        <v>41</v>
      </c>
      <c r="Z109" t="s">
        <v>180</v>
      </c>
      <c r="AA109" s="5"/>
    </row>
    <row r="110" spans="23:27" ht="15">
      <c r="W110" s="4"/>
      <c r="X110" s="4">
        <v>1206</v>
      </c>
      <c r="Y110" s="5" t="s">
        <v>42</v>
      </c>
      <c r="Z110" t="s">
        <v>180</v>
      </c>
      <c r="AA110" s="5"/>
    </row>
    <row r="111" spans="23:27" ht="15">
      <c r="W111" s="4"/>
      <c r="X111" s="4">
        <v>1225</v>
      </c>
      <c r="Y111" s="5" t="s">
        <v>60</v>
      </c>
      <c r="Z111" t="s">
        <v>180</v>
      </c>
      <c r="AA111" s="5"/>
    </row>
    <row r="112" spans="23:27" ht="15">
      <c r="W112" s="4"/>
      <c r="X112" s="4">
        <v>1227</v>
      </c>
      <c r="Y112" s="5" t="s">
        <v>62</v>
      </c>
      <c r="Z112" t="s">
        <v>180</v>
      </c>
      <c r="AA112" s="5"/>
    </row>
    <row r="113" spans="23:27" ht="15">
      <c r="W113" s="4"/>
      <c r="X113" s="4">
        <v>2201</v>
      </c>
      <c r="Y113" s="5" t="s">
        <v>159</v>
      </c>
      <c r="Z113" t="s">
        <v>181</v>
      </c>
      <c r="AA113" s="5"/>
    </row>
    <row r="114" spans="23:27" ht="15">
      <c r="W114" s="4"/>
      <c r="X114" s="4">
        <v>2202</v>
      </c>
      <c r="Y114" s="5" t="s">
        <v>63</v>
      </c>
      <c r="Z114" t="s">
        <v>181</v>
      </c>
      <c r="AA114" s="5"/>
    </row>
    <row r="115" spans="23:27" ht="15">
      <c r="W115" s="4"/>
      <c r="X115" s="4">
        <v>2206</v>
      </c>
      <c r="Y115" s="5" t="s">
        <v>160</v>
      </c>
      <c r="Z115" t="s">
        <v>181</v>
      </c>
      <c r="AA115" s="5"/>
    </row>
    <row r="116" spans="23:27" ht="15">
      <c r="W116" s="4"/>
      <c r="X116" s="4">
        <v>2204</v>
      </c>
      <c r="Y116" s="5" t="s">
        <v>65</v>
      </c>
      <c r="Z116" t="s">
        <v>181</v>
      </c>
      <c r="AA116" s="5"/>
    </row>
    <row r="117" spans="23:27" ht="15">
      <c r="W117" s="4"/>
      <c r="X117" s="4">
        <v>2205</v>
      </c>
      <c r="Y117" s="5" t="s">
        <v>66</v>
      </c>
      <c r="Z117" t="s">
        <v>181</v>
      </c>
      <c r="AA117" s="5"/>
    </row>
    <row r="118" spans="23:27" ht="15">
      <c r="W118" s="4"/>
      <c r="X118" s="4">
        <v>2207</v>
      </c>
      <c r="Y118" s="5" t="s">
        <v>67</v>
      </c>
      <c r="Z118" t="s">
        <v>181</v>
      </c>
      <c r="AA118" s="5"/>
    </row>
    <row r="119" spans="23:27" ht="15">
      <c r="W119" s="4"/>
      <c r="X119" s="4">
        <v>2208</v>
      </c>
      <c r="Y119" s="5" t="s">
        <v>68</v>
      </c>
      <c r="Z119" t="s">
        <v>181</v>
      </c>
      <c r="AA119" s="5"/>
    </row>
    <row r="120" spans="23:27" ht="15">
      <c r="W120" s="4"/>
      <c r="X120" s="4">
        <v>1226</v>
      </c>
      <c r="Y120" s="5" t="s">
        <v>61</v>
      </c>
      <c r="Z120" t="s">
        <v>180</v>
      </c>
      <c r="AA120" s="5"/>
    </row>
    <row r="121" spans="23:27" ht="15">
      <c r="W121" s="4"/>
      <c r="X121" s="4">
        <v>2203</v>
      </c>
      <c r="Y121" s="5" t="s">
        <v>64</v>
      </c>
      <c r="Z121" t="s">
        <v>181</v>
      </c>
      <c r="AA121" s="5"/>
    </row>
    <row r="122" spans="23:27" ht="15">
      <c r="W122" s="4"/>
      <c r="X122" s="4">
        <v>2209</v>
      </c>
      <c r="Y122" s="5" t="s">
        <v>69</v>
      </c>
      <c r="Z122" t="s">
        <v>181</v>
      </c>
      <c r="AA122" s="5"/>
    </row>
    <row r="123" spans="23:27" ht="15">
      <c r="W123" s="4"/>
      <c r="X123" s="4">
        <v>2210</v>
      </c>
      <c r="Y123" s="5" t="s">
        <v>70</v>
      </c>
      <c r="Z123" t="s">
        <v>181</v>
      </c>
      <c r="AA123" s="5"/>
    </row>
    <row r="124" spans="23:27" ht="15">
      <c r="W124" s="4"/>
      <c r="X124" s="4">
        <v>2211</v>
      </c>
      <c r="Y124" s="5" t="s">
        <v>71</v>
      </c>
      <c r="Z124" t="s">
        <v>181</v>
      </c>
      <c r="AA124" s="5"/>
    </row>
    <row r="125" spans="23:27" ht="15">
      <c r="W125" s="4"/>
      <c r="X125" s="4">
        <v>2212</v>
      </c>
      <c r="Y125" s="5" t="s">
        <v>26</v>
      </c>
      <c r="Z125" t="s">
        <v>181</v>
      </c>
      <c r="AA125" s="5"/>
    </row>
    <row r="126" spans="23:27" ht="15">
      <c r="W126" s="4"/>
      <c r="X126" s="4">
        <v>2213</v>
      </c>
      <c r="Y126" s="5" t="s">
        <v>72</v>
      </c>
      <c r="Z126" t="s">
        <v>181</v>
      </c>
      <c r="AA126" s="5"/>
    </row>
    <row r="127" spans="23:27" ht="15">
      <c r="W127" s="4"/>
      <c r="X127" s="4">
        <v>2214</v>
      </c>
      <c r="Y127" s="5" t="s">
        <v>27</v>
      </c>
      <c r="Z127" t="s">
        <v>181</v>
      </c>
      <c r="AA127" s="5"/>
    </row>
    <row r="128" spans="23:27" ht="15">
      <c r="W128" s="4"/>
      <c r="X128" s="4">
        <v>2216</v>
      </c>
      <c r="Y128" s="5" t="s">
        <v>29</v>
      </c>
      <c r="Z128" t="s">
        <v>181</v>
      </c>
      <c r="AA128" s="5"/>
    </row>
    <row r="129" spans="23:27" ht="15">
      <c r="W129" s="4"/>
      <c r="X129" s="4">
        <v>2217</v>
      </c>
      <c r="Y129" s="5" t="s">
        <v>73</v>
      </c>
      <c r="Z129" t="s">
        <v>181</v>
      </c>
      <c r="AA129" s="5"/>
    </row>
    <row r="130" spans="23:27" ht="15">
      <c r="W130" s="4"/>
      <c r="X130" s="4">
        <v>2215</v>
      </c>
      <c r="Y130" s="5" t="s">
        <v>28</v>
      </c>
      <c r="Z130" t="s">
        <v>181</v>
      </c>
      <c r="AA130" s="5"/>
    </row>
    <row r="131" spans="23:27" ht="15">
      <c r="W131" s="4"/>
      <c r="X131" s="4">
        <v>2218</v>
      </c>
      <c r="Y131" s="5" t="s">
        <v>161</v>
      </c>
      <c r="Z131" t="s">
        <v>181</v>
      </c>
      <c r="AA131" s="5"/>
    </row>
    <row r="132" spans="23:27" ht="15">
      <c r="W132" s="4"/>
      <c r="X132" s="4">
        <v>2219</v>
      </c>
      <c r="Y132" s="5" t="s">
        <v>30</v>
      </c>
      <c r="Z132" t="s">
        <v>181</v>
      </c>
      <c r="AA132" s="5"/>
    </row>
    <row r="133" spans="23:27" ht="15">
      <c r="W133" s="4"/>
      <c r="X133" s="4">
        <v>2220</v>
      </c>
      <c r="Y133" s="5" t="s">
        <v>74</v>
      </c>
      <c r="Z133" t="s">
        <v>181</v>
      </c>
      <c r="AA133" s="5"/>
    </row>
    <row r="134" spans="23:27" ht="15">
      <c r="W134" s="4"/>
      <c r="X134" s="4">
        <v>3201</v>
      </c>
      <c r="Y134" s="5" t="s">
        <v>76</v>
      </c>
      <c r="Z134" t="s">
        <v>182</v>
      </c>
      <c r="AA134" s="5"/>
    </row>
    <row r="135" spans="23:27" ht="15">
      <c r="W135" s="4"/>
      <c r="X135" s="4">
        <v>3202</v>
      </c>
      <c r="Y135" s="5" t="s">
        <v>31</v>
      </c>
      <c r="Z135" t="s">
        <v>182</v>
      </c>
      <c r="AA135" s="5"/>
    </row>
    <row r="136" spans="23:27" ht="15">
      <c r="W136" s="4"/>
      <c r="X136" s="4">
        <v>3203</v>
      </c>
      <c r="Y136" s="5" t="s">
        <v>77</v>
      </c>
      <c r="Z136" t="s">
        <v>182</v>
      </c>
      <c r="AA136" s="5"/>
    </row>
    <row r="137" spans="23:27" ht="15">
      <c r="W137" s="4"/>
      <c r="X137" s="4">
        <v>2221</v>
      </c>
      <c r="Y137" s="5" t="s">
        <v>75</v>
      </c>
      <c r="Z137" t="s">
        <v>181</v>
      </c>
      <c r="AA137" s="5"/>
    </row>
    <row r="138" spans="23:27" ht="15">
      <c r="W138" s="4"/>
      <c r="X138" s="4">
        <v>3204</v>
      </c>
      <c r="Y138" s="5" t="s">
        <v>32</v>
      </c>
      <c r="Z138" t="s">
        <v>182</v>
      </c>
      <c r="AA138" s="5"/>
    </row>
    <row r="139" spans="23:27" ht="15">
      <c r="W139" s="4"/>
      <c r="X139" s="4">
        <v>3205</v>
      </c>
      <c r="Y139" s="5" t="s">
        <v>78</v>
      </c>
      <c r="Z139" t="s">
        <v>182</v>
      </c>
      <c r="AA139" s="5"/>
    </row>
    <row r="140" spans="23:27" ht="15">
      <c r="W140" s="4"/>
      <c r="X140" s="4">
        <v>3206</v>
      </c>
      <c r="Y140" s="5" t="s">
        <v>33</v>
      </c>
      <c r="Z140" t="s">
        <v>182</v>
      </c>
      <c r="AA140" s="5"/>
    </row>
    <row r="141" spans="23:27" ht="15">
      <c r="W141" s="4"/>
      <c r="X141" s="4">
        <v>3207</v>
      </c>
      <c r="Y141" s="5" t="s">
        <v>79</v>
      </c>
      <c r="Z141" t="s">
        <v>182</v>
      </c>
      <c r="AA141" s="5"/>
    </row>
    <row r="142" spans="23:27" ht="15">
      <c r="W142" s="4"/>
      <c r="X142" s="4">
        <v>3208</v>
      </c>
      <c r="Y142" s="5" t="s">
        <v>80</v>
      </c>
      <c r="Z142" t="s">
        <v>182</v>
      </c>
      <c r="AA142" s="5"/>
    </row>
    <row r="143" spans="23:27" ht="15">
      <c r="W143" s="4"/>
      <c r="X143" s="4">
        <v>4202</v>
      </c>
      <c r="Y143" s="5" t="s">
        <v>34</v>
      </c>
      <c r="Z143" t="s">
        <v>183</v>
      </c>
      <c r="AA143" s="5"/>
    </row>
    <row r="144" spans="23:27" ht="15">
      <c r="W144" s="4"/>
      <c r="X144" s="4">
        <v>4206</v>
      </c>
      <c r="Y144" s="5" t="s">
        <v>86</v>
      </c>
      <c r="Z144" t="s">
        <v>183</v>
      </c>
      <c r="AA144" s="5"/>
    </row>
    <row r="145" spans="23:27" ht="15">
      <c r="W145" s="4"/>
      <c r="X145" s="4">
        <v>4203</v>
      </c>
      <c r="Y145" s="5" t="s">
        <v>162</v>
      </c>
      <c r="Z145" t="s">
        <v>183</v>
      </c>
      <c r="AA145" s="5"/>
    </row>
    <row r="146" spans="23:27" ht="15">
      <c r="W146" s="4"/>
      <c r="X146" s="4">
        <v>4204</v>
      </c>
      <c r="Y146" s="5" t="s">
        <v>85</v>
      </c>
      <c r="Z146" t="s">
        <v>183</v>
      </c>
      <c r="AA146" s="5"/>
    </row>
    <row r="147" spans="23:27" ht="15">
      <c r="W147" s="4"/>
      <c r="X147" s="4">
        <v>4205</v>
      </c>
      <c r="Y147" s="5" t="s">
        <v>76</v>
      </c>
      <c r="Z147" t="s">
        <v>183</v>
      </c>
      <c r="AA147" s="5"/>
    </row>
    <row r="148" spans="23:27" ht="15">
      <c r="W148" s="4"/>
      <c r="X148" s="4">
        <v>4207</v>
      </c>
      <c r="Y148" s="5" t="s">
        <v>87</v>
      </c>
      <c r="Z148" t="s">
        <v>183</v>
      </c>
      <c r="AA148" s="5"/>
    </row>
    <row r="149" spans="23:27" ht="15">
      <c r="W149" s="4"/>
      <c r="X149" s="4">
        <v>4201</v>
      </c>
      <c r="Y149" s="5" t="s">
        <v>84</v>
      </c>
      <c r="Z149" t="s">
        <v>183</v>
      </c>
      <c r="AA149" s="5"/>
    </row>
    <row r="150" spans="23:27" ht="15">
      <c r="W150" s="4"/>
      <c r="X150" s="4">
        <v>4209</v>
      </c>
      <c r="Y150" s="5" t="s">
        <v>88</v>
      </c>
      <c r="Z150" t="s">
        <v>183</v>
      </c>
      <c r="AA150" s="5"/>
    </row>
    <row r="151" spans="23:27" ht="15">
      <c r="W151" s="4"/>
      <c r="X151" s="4">
        <v>4208</v>
      </c>
      <c r="Y151" s="5" t="s">
        <v>163</v>
      </c>
      <c r="Z151" t="s">
        <v>183</v>
      </c>
      <c r="AA151" s="5"/>
    </row>
    <row r="152" spans="23:27" ht="15">
      <c r="W152" s="4"/>
      <c r="X152" s="4">
        <v>3210</v>
      </c>
      <c r="Y152" s="5" t="s">
        <v>82</v>
      </c>
      <c r="Z152" t="s">
        <v>182</v>
      </c>
      <c r="AA152" s="5"/>
    </row>
    <row r="153" spans="23:27" ht="15">
      <c r="W153" s="4"/>
      <c r="X153" s="4">
        <v>3211</v>
      </c>
      <c r="Y153" s="5" t="s">
        <v>83</v>
      </c>
      <c r="Z153" t="s">
        <v>182</v>
      </c>
      <c r="AA153" s="5"/>
    </row>
    <row r="154" spans="23:27" ht="15">
      <c r="W154" s="4"/>
      <c r="X154" s="4">
        <v>3209</v>
      </c>
      <c r="Y154" s="5" t="s">
        <v>81</v>
      </c>
      <c r="Z154" t="s">
        <v>182</v>
      </c>
      <c r="AA154" s="5"/>
    </row>
    <row r="155" spans="23:27" ht="15">
      <c r="W155" s="4"/>
      <c r="X155" s="4">
        <v>4211</v>
      </c>
      <c r="Y155" s="5" t="s">
        <v>35</v>
      </c>
      <c r="Z155" t="s">
        <v>183</v>
      </c>
      <c r="AA155" s="5"/>
    </row>
    <row r="156" spans="23:27" ht="15">
      <c r="W156" s="4"/>
      <c r="X156" s="4">
        <v>4212</v>
      </c>
      <c r="Y156" s="5" t="s">
        <v>90</v>
      </c>
      <c r="Z156" t="s">
        <v>183</v>
      </c>
      <c r="AA156" s="5"/>
    </row>
    <row r="157" spans="23:27" ht="15">
      <c r="W157" s="4"/>
      <c r="X157" s="4">
        <v>4210</v>
      </c>
      <c r="Y157" s="5" t="s">
        <v>89</v>
      </c>
      <c r="Z157" t="s">
        <v>183</v>
      </c>
      <c r="AA157" s="5"/>
    </row>
    <row r="158" spans="23:27" ht="15">
      <c r="W158" s="4"/>
      <c r="X158" s="4"/>
      <c r="Y158" s="5"/>
      <c r="AA158" s="5"/>
    </row>
    <row r="159" spans="24:27" ht="15">
      <c r="X159" s="4">
        <v>5201</v>
      </c>
      <c r="Y159" s="5" t="s">
        <v>164</v>
      </c>
      <c r="Z159" t="s">
        <v>184</v>
      </c>
      <c r="AA159" s="5"/>
    </row>
    <row r="160" spans="24:27" ht="15">
      <c r="X160" s="4">
        <v>5202</v>
      </c>
      <c r="Y160" s="5" t="s">
        <v>91</v>
      </c>
      <c r="Z160" t="s">
        <v>184</v>
      </c>
      <c r="AA160" s="5"/>
    </row>
    <row r="161" spans="24:27" ht="15">
      <c r="X161" s="4">
        <v>5203</v>
      </c>
      <c r="Y161" s="5" t="s">
        <v>92</v>
      </c>
      <c r="Z161" t="s">
        <v>184</v>
      </c>
      <c r="AA161" s="5"/>
    </row>
    <row r="162" spans="24:27" ht="15">
      <c r="X162" s="4">
        <v>5204</v>
      </c>
      <c r="Y162" s="5" t="s">
        <v>93</v>
      </c>
      <c r="Z162" t="s">
        <v>184</v>
      </c>
      <c r="AA162" s="5"/>
    </row>
    <row r="163" spans="24:27" ht="15">
      <c r="X163" s="4">
        <v>5205</v>
      </c>
      <c r="Y163" s="5" t="s">
        <v>94</v>
      </c>
      <c r="Z163" t="s">
        <v>184</v>
      </c>
      <c r="AA163" s="5"/>
    </row>
    <row r="164" spans="24:27" ht="15">
      <c r="X164" s="4">
        <v>5206</v>
      </c>
      <c r="Y164" s="5" t="s">
        <v>95</v>
      </c>
      <c r="Z164" t="s">
        <v>184</v>
      </c>
      <c r="AA164" s="5"/>
    </row>
    <row r="165" spans="24:27" ht="15">
      <c r="X165" s="4">
        <v>5207</v>
      </c>
      <c r="Y165" s="5" t="s">
        <v>96</v>
      </c>
      <c r="Z165" t="s">
        <v>184</v>
      </c>
      <c r="AA165" s="5"/>
    </row>
    <row r="166" spans="24:27" ht="15">
      <c r="X166" s="4">
        <v>5208</v>
      </c>
      <c r="Y166" s="5" t="s">
        <v>97</v>
      </c>
      <c r="Z166" t="s">
        <v>184</v>
      </c>
      <c r="AA166" s="5"/>
    </row>
    <row r="167" spans="24:27" ht="15">
      <c r="X167" s="4">
        <v>5209</v>
      </c>
      <c r="Y167" s="5" t="s">
        <v>98</v>
      </c>
      <c r="Z167" t="s">
        <v>184</v>
      </c>
      <c r="AA167" s="5"/>
    </row>
    <row r="168" spans="24:27" ht="15">
      <c r="X168" s="4">
        <v>5210</v>
      </c>
      <c r="Y168" s="5" t="s">
        <v>99</v>
      </c>
      <c r="Z168" t="s">
        <v>184</v>
      </c>
      <c r="AA168" s="5"/>
    </row>
    <row r="169" spans="24:27" ht="15">
      <c r="X169" s="4">
        <v>5211</v>
      </c>
      <c r="Y169" s="5" t="s">
        <v>100</v>
      </c>
      <c r="Z169" t="s">
        <v>184</v>
      </c>
      <c r="AA169" s="5"/>
    </row>
    <row r="170" spans="24:27" ht="15">
      <c r="X170" s="4">
        <v>5212</v>
      </c>
      <c r="Y170" s="5" t="s">
        <v>101</v>
      </c>
      <c r="Z170" t="s">
        <v>184</v>
      </c>
      <c r="AA170" s="5"/>
    </row>
    <row r="171" spans="24:27" ht="15">
      <c r="X171" s="4">
        <v>5213</v>
      </c>
      <c r="Y171" s="5" t="s">
        <v>102</v>
      </c>
      <c r="Z171" t="s">
        <v>184</v>
      </c>
      <c r="AA171" s="5"/>
    </row>
    <row r="172" spans="24:27" ht="15">
      <c r="X172" s="4">
        <v>5214</v>
      </c>
      <c r="Y172" s="5" t="s">
        <v>103</v>
      </c>
      <c r="Z172" t="s">
        <v>184</v>
      </c>
      <c r="AA172" s="5"/>
    </row>
    <row r="173" spans="24:27" ht="15">
      <c r="X173" s="4">
        <v>5215</v>
      </c>
      <c r="Y173" s="5" t="s">
        <v>104</v>
      </c>
      <c r="Z173" t="s">
        <v>184</v>
      </c>
      <c r="AA173" s="5"/>
    </row>
    <row r="174" spans="24:27" ht="15">
      <c r="X174" s="4">
        <v>5216</v>
      </c>
      <c r="Y174" s="5" t="s">
        <v>105</v>
      </c>
      <c r="Z174" t="s">
        <v>184</v>
      </c>
      <c r="AA174" s="5"/>
    </row>
    <row r="175" spans="24:27" ht="15">
      <c r="X175" s="4">
        <v>5217</v>
      </c>
      <c r="Y175" s="5" t="s">
        <v>106</v>
      </c>
      <c r="Z175" t="s">
        <v>184</v>
      </c>
      <c r="AA175" s="5"/>
    </row>
    <row r="176" spans="24:27" ht="15">
      <c r="X176" s="4">
        <v>5218</v>
      </c>
      <c r="Y176" s="5" t="s">
        <v>107</v>
      </c>
      <c r="Z176" t="s">
        <v>184</v>
      </c>
      <c r="AA176" s="5"/>
    </row>
    <row r="177" spans="24:27" ht="15">
      <c r="X177" s="4">
        <v>5219</v>
      </c>
      <c r="Y177" s="5" t="s">
        <v>165</v>
      </c>
      <c r="Z177" t="s">
        <v>184</v>
      </c>
      <c r="AA177" s="5"/>
    </row>
    <row r="178" spans="24:27" ht="15">
      <c r="X178" s="4">
        <v>5220</v>
      </c>
      <c r="Y178" s="5" t="s">
        <v>108</v>
      </c>
      <c r="Z178" t="s">
        <v>184</v>
      </c>
      <c r="AA178" s="5"/>
    </row>
    <row r="179" spans="24:27" ht="15">
      <c r="X179" s="4">
        <v>6201</v>
      </c>
      <c r="Y179" s="5" t="s">
        <v>109</v>
      </c>
      <c r="Z179" t="s">
        <v>185</v>
      </c>
      <c r="AA179" s="5"/>
    </row>
    <row r="180" spans="24:27" ht="15">
      <c r="X180" s="4">
        <v>6202</v>
      </c>
      <c r="Y180" s="5" t="s">
        <v>110</v>
      </c>
      <c r="Z180" t="s">
        <v>185</v>
      </c>
      <c r="AA180" s="5"/>
    </row>
    <row r="181" spans="24:27" ht="15">
      <c r="X181" s="4">
        <v>6203</v>
      </c>
      <c r="Y181" s="5" t="s">
        <v>111</v>
      </c>
      <c r="Z181" t="s">
        <v>185</v>
      </c>
      <c r="AA181" s="5"/>
    </row>
    <row r="182" spans="24:27" ht="15">
      <c r="X182" s="4">
        <v>6204</v>
      </c>
      <c r="Y182" s="5" t="s">
        <v>112</v>
      </c>
      <c r="Z182" t="s">
        <v>185</v>
      </c>
      <c r="AA182" s="5"/>
    </row>
    <row r="183" spans="24:27" ht="15">
      <c r="X183" s="4">
        <v>6205</v>
      </c>
      <c r="Y183" s="5" t="s">
        <v>113</v>
      </c>
      <c r="Z183" t="s">
        <v>185</v>
      </c>
      <c r="AA183" s="5"/>
    </row>
    <row r="184" spans="24:27" ht="15">
      <c r="X184" s="4">
        <v>6206</v>
      </c>
      <c r="Y184" s="5" t="s">
        <v>114</v>
      </c>
      <c r="Z184" t="s">
        <v>185</v>
      </c>
      <c r="AA184" s="5"/>
    </row>
    <row r="185" spans="24:27" ht="15">
      <c r="X185" s="4">
        <v>6207</v>
      </c>
      <c r="Y185" s="5" t="s">
        <v>166</v>
      </c>
      <c r="Z185" t="s">
        <v>185</v>
      </c>
      <c r="AA185" s="5"/>
    </row>
    <row r="186" spans="24:27" ht="15">
      <c r="X186" s="4">
        <v>6208</v>
      </c>
      <c r="Y186" s="5" t="s">
        <v>167</v>
      </c>
      <c r="Z186" t="s">
        <v>185</v>
      </c>
      <c r="AA186" s="5"/>
    </row>
    <row r="187" spans="24:27" ht="15">
      <c r="X187" s="4">
        <v>6209</v>
      </c>
      <c r="Y187" s="5" t="s">
        <v>115</v>
      </c>
      <c r="Z187" t="s">
        <v>185</v>
      </c>
      <c r="AA187" s="5"/>
    </row>
    <row r="188" spans="24:27" ht="15">
      <c r="X188" s="4">
        <v>6210</v>
      </c>
      <c r="Y188" s="5" t="s">
        <v>116</v>
      </c>
      <c r="Z188" t="s">
        <v>185</v>
      </c>
      <c r="AA188" s="5"/>
    </row>
    <row r="189" spans="24:27" ht="15">
      <c r="X189" s="4">
        <v>6211</v>
      </c>
      <c r="Y189" s="5" t="s">
        <v>117</v>
      </c>
      <c r="Z189" t="s">
        <v>185</v>
      </c>
      <c r="AA189" s="5"/>
    </row>
    <row r="190" spans="24:27" ht="15">
      <c r="X190" s="4">
        <v>6212</v>
      </c>
      <c r="Y190" s="5" t="s">
        <v>118</v>
      </c>
      <c r="Z190" t="s">
        <v>185</v>
      </c>
      <c r="AA190" s="5"/>
    </row>
    <row r="191" spans="24:27" ht="15">
      <c r="X191" s="4">
        <v>6213</v>
      </c>
      <c r="Y191" s="5" t="s">
        <v>119</v>
      </c>
      <c r="Z191" t="s">
        <v>185</v>
      </c>
      <c r="AA191" s="5"/>
    </row>
    <row r="192" spans="24:27" ht="15">
      <c r="X192" s="4">
        <v>6214</v>
      </c>
      <c r="Y192" s="5" t="s">
        <v>120</v>
      </c>
      <c r="Z192" t="s">
        <v>185</v>
      </c>
      <c r="AA192" s="5"/>
    </row>
    <row r="193" spans="24:27" ht="15">
      <c r="X193" s="4">
        <v>6215</v>
      </c>
      <c r="Y193" s="5" t="s">
        <v>168</v>
      </c>
      <c r="Z193" t="s">
        <v>185</v>
      </c>
      <c r="AA193" s="5"/>
    </row>
    <row r="194" spans="24:26" ht="15">
      <c r="X194" s="4">
        <v>6216</v>
      </c>
      <c r="Y194" s="5" t="s">
        <v>121</v>
      </c>
      <c r="Z194" t="s">
        <v>185</v>
      </c>
    </row>
    <row r="195" spans="24:26" ht="15">
      <c r="X195" s="4">
        <v>6217</v>
      </c>
      <c r="Y195" s="5" t="s">
        <v>122</v>
      </c>
      <c r="Z195" t="s">
        <v>185</v>
      </c>
    </row>
    <row r="196" spans="24:26" ht="15">
      <c r="X196" s="4">
        <v>6218</v>
      </c>
      <c r="Y196" s="5" t="s">
        <v>123</v>
      </c>
      <c r="Z196" t="s">
        <v>185</v>
      </c>
    </row>
    <row r="197" spans="24:26" ht="15">
      <c r="X197" s="4">
        <v>6219</v>
      </c>
      <c r="Y197" s="5" t="s">
        <v>124</v>
      </c>
      <c r="Z197" t="s">
        <v>185</v>
      </c>
    </row>
    <row r="198" spans="24:26" ht="15">
      <c r="X198" s="4">
        <v>6220</v>
      </c>
      <c r="Y198" s="5" t="s">
        <v>125</v>
      </c>
      <c r="Z198" t="s">
        <v>185</v>
      </c>
    </row>
    <row r="199" spans="24:26" ht="15">
      <c r="X199" s="4">
        <v>6221</v>
      </c>
      <c r="Y199" s="5" t="s">
        <v>36</v>
      </c>
      <c r="Z199" t="s">
        <v>185</v>
      </c>
    </row>
    <row r="200" spans="24:26" ht="15">
      <c r="X200" s="4">
        <v>6222</v>
      </c>
      <c r="Y200" s="5" t="s">
        <v>169</v>
      </c>
      <c r="Z200" t="s">
        <v>185</v>
      </c>
    </row>
    <row r="201" spans="24:26" ht="15">
      <c r="X201" s="4">
        <v>6223</v>
      </c>
      <c r="Y201" s="5" t="s">
        <v>170</v>
      </c>
      <c r="Z201" t="s">
        <v>185</v>
      </c>
    </row>
    <row r="202" spans="24:26" ht="15">
      <c r="X202" s="4">
        <v>6224</v>
      </c>
      <c r="Y202" s="5" t="s">
        <v>126</v>
      </c>
      <c r="Z202" t="s">
        <v>185</v>
      </c>
    </row>
    <row r="203" spans="24:26" ht="15">
      <c r="X203" s="4">
        <v>6225</v>
      </c>
      <c r="Y203" s="5" t="s">
        <v>127</v>
      </c>
      <c r="Z203" t="s">
        <v>185</v>
      </c>
    </row>
    <row r="204" spans="24:26" ht="15">
      <c r="X204" s="4">
        <v>6226</v>
      </c>
      <c r="Y204" s="5" t="s">
        <v>128</v>
      </c>
      <c r="Z204" t="s">
        <v>185</v>
      </c>
    </row>
    <row r="205" spans="24:26" ht="15">
      <c r="X205" s="4">
        <v>6227</v>
      </c>
      <c r="Y205" s="5" t="s">
        <v>129</v>
      </c>
      <c r="Z205" t="s">
        <v>185</v>
      </c>
    </row>
    <row r="206" spans="24:26" ht="15">
      <c r="X206" s="4">
        <v>7201</v>
      </c>
      <c r="Y206" s="5" t="s">
        <v>171</v>
      </c>
      <c r="Z206" t="s">
        <v>186</v>
      </c>
    </row>
    <row r="207" spans="24:26" ht="15">
      <c r="X207" s="4">
        <v>7202</v>
      </c>
      <c r="Y207" s="5" t="s">
        <v>130</v>
      </c>
      <c r="Z207" t="s">
        <v>186</v>
      </c>
    </row>
    <row r="208" spans="24:26" ht="15">
      <c r="X208" s="4">
        <v>7203</v>
      </c>
      <c r="Y208" s="5" t="s">
        <v>131</v>
      </c>
      <c r="Z208" t="s">
        <v>186</v>
      </c>
    </row>
    <row r="209" spans="24:26" ht="15">
      <c r="X209" s="4">
        <v>7204</v>
      </c>
      <c r="Y209" s="5" t="s">
        <v>132</v>
      </c>
      <c r="Z209" t="s">
        <v>186</v>
      </c>
    </row>
    <row r="210" spans="24:26" ht="15">
      <c r="X210" s="4">
        <v>7205</v>
      </c>
      <c r="Y210" s="5" t="s">
        <v>133</v>
      </c>
      <c r="Z210" t="s">
        <v>186</v>
      </c>
    </row>
    <row r="211" spans="24:26" ht="15">
      <c r="X211" s="4">
        <v>7206</v>
      </c>
      <c r="Y211" s="5" t="s">
        <v>134</v>
      </c>
      <c r="Z211" t="s">
        <v>186</v>
      </c>
    </row>
    <row r="212" spans="24:26" ht="15">
      <c r="X212" s="4">
        <v>7207</v>
      </c>
      <c r="Y212" s="5" t="s">
        <v>135</v>
      </c>
      <c r="Z212" t="s">
        <v>186</v>
      </c>
    </row>
    <row r="213" spans="24:26" ht="15">
      <c r="X213" s="4">
        <v>7208</v>
      </c>
      <c r="Y213" s="5" t="s">
        <v>136</v>
      </c>
      <c r="Z213" t="s">
        <v>186</v>
      </c>
    </row>
    <row r="214" spans="24:26" ht="15">
      <c r="X214" s="4">
        <v>7209</v>
      </c>
      <c r="Y214" s="5" t="s">
        <v>172</v>
      </c>
      <c r="Z214" t="s">
        <v>186</v>
      </c>
    </row>
    <row r="215" spans="24:26" ht="15">
      <c r="X215" s="4">
        <v>7210</v>
      </c>
      <c r="Y215" s="5" t="s">
        <v>173</v>
      </c>
      <c r="Z215" t="s">
        <v>186</v>
      </c>
    </row>
    <row r="216" spans="24:26" ht="15">
      <c r="X216" s="4">
        <v>7211</v>
      </c>
      <c r="Y216" s="5" t="s">
        <v>137</v>
      </c>
      <c r="Z216" t="s">
        <v>186</v>
      </c>
    </row>
    <row r="217" spans="24:26" ht="15">
      <c r="X217" s="4">
        <v>7212</v>
      </c>
      <c r="Y217" s="5" t="s">
        <v>138</v>
      </c>
      <c r="Z217" t="s">
        <v>186</v>
      </c>
    </row>
    <row r="218" spans="24:26" ht="15">
      <c r="X218" s="4">
        <v>7213</v>
      </c>
      <c r="Y218" s="5" t="s">
        <v>139</v>
      </c>
      <c r="Z218" t="s">
        <v>186</v>
      </c>
    </row>
    <row r="219" spans="24:26" ht="15">
      <c r="X219" s="4">
        <v>7214</v>
      </c>
      <c r="Y219" s="5" t="s">
        <v>174</v>
      </c>
      <c r="Z219" t="s">
        <v>186</v>
      </c>
    </row>
    <row r="220" spans="24:26" ht="15">
      <c r="X220" s="4">
        <v>7215</v>
      </c>
      <c r="Y220" s="5" t="s">
        <v>140</v>
      </c>
      <c r="Z220" t="s">
        <v>186</v>
      </c>
    </row>
    <row r="221" spans="24:26" ht="15">
      <c r="X221" s="4">
        <v>7216</v>
      </c>
      <c r="Y221" s="5" t="s">
        <v>141</v>
      </c>
      <c r="Z221" t="s">
        <v>186</v>
      </c>
    </row>
    <row r="222" spans="24:26" ht="15">
      <c r="X222" s="4">
        <v>7217</v>
      </c>
      <c r="Y222" s="5" t="s">
        <v>142</v>
      </c>
      <c r="Z222" t="s">
        <v>186</v>
      </c>
    </row>
    <row r="223" spans="24:26" ht="15">
      <c r="X223" s="4">
        <v>8201</v>
      </c>
      <c r="Y223" s="5" t="s">
        <v>143</v>
      </c>
      <c r="Z223" t="s">
        <v>187</v>
      </c>
    </row>
    <row r="224" spans="24:26" ht="15">
      <c r="X224" s="4">
        <v>8202</v>
      </c>
      <c r="Y224" s="5" t="s">
        <v>144</v>
      </c>
      <c r="Z224" t="s">
        <v>187</v>
      </c>
    </row>
    <row r="225" spans="24:26" ht="15">
      <c r="X225" s="4">
        <v>8203</v>
      </c>
      <c r="Y225" s="5" t="s">
        <v>145</v>
      </c>
      <c r="Z225" t="s">
        <v>187</v>
      </c>
    </row>
    <row r="226" spans="24:26" ht="15">
      <c r="X226" s="4">
        <v>8204</v>
      </c>
      <c r="Y226" s="5" t="s">
        <v>34</v>
      </c>
      <c r="Z226" t="s">
        <v>187</v>
      </c>
    </row>
    <row r="227" spans="24:26" ht="15">
      <c r="X227" s="4">
        <v>8205</v>
      </c>
      <c r="Y227" s="5" t="s">
        <v>146</v>
      </c>
      <c r="Z227" t="s">
        <v>187</v>
      </c>
    </row>
    <row r="228" spans="24:26" ht="15">
      <c r="X228" s="4">
        <v>8206</v>
      </c>
      <c r="Y228" s="5" t="s">
        <v>147</v>
      </c>
      <c r="Z228" t="s">
        <v>187</v>
      </c>
    </row>
    <row r="229" spans="24:26" ht="15">
      <c r="X229" s="4">
        <v>8207</v>
      </c>
      <c r="Y229" s="5" t="s">
        <v>148</v>
      </c>
      <c r="Z229" t="s">
        <v>187</v>
      </c>
    </row>
    <row r="230" spans="24:26" ht="15">
      <c r="X230" s="4">
        <v>9999</v>
      </c>
      <c r="Y230" s="5" t="s">
        <v>149</v>
      </c>
      <c r="Z230" t="s">
        <v>188</v>
      </c>
    </row>
    <row r="231" spans="24:26" ht="15">
      <c r="X231" s="4">
        <v>9001</v>
      </c>
      <c r="Y231" s="5" t="s">
        <v>150</v>
      </c>
      <c r="Z231" t="s">
        <v>188</v>
      </c>
    </row>
    <row r="232" spans="24:26" ht="15">
      <c r="X232" s="4">
        <v>9002</v>
      </c>
      <c r="Y232" s="5" t="s">
        <v>151</v>
      </c>
      <c r="Z232" t="s">
        <v>188</v>
      </c>
    </row>
    <row r="233" spans="24:26" ht="15">
      <c r="X233" s="4">
        <v>9003</v>
      </c>
      <c r="Y233" s="5" t="s">
        <v>152</v>
      </c>
      <c r="Z233" t="s">
        <v>188</v>
      </c>
    </row>
    <row r="234" spans="24:26" ht="15">
      <c r="X234" s="4">
        <v>9004</v>
      </c>
      <c r="Y234" s="5" t="s">
        <v>153</v>
      </c>
      <c r="Z234" t="s">
        <v>188</v>
      </c>
    </row>
    <row r="235" spans="24:26" ht="15">
      <c r="X235" s="4">
        <v>9005</v>
      </c>
      <c r="Y235" s="5" t="s">
        <v>154</v>
      </c>
      <c r="Z235" t="s">
        <v>188</v>
      </c>
    </row>
    <row r="236" spans="24:26" ht="15">
      <c r="X236" s="4">
        <v>9006</v>
      </c>
      <c r="Y236" s="5" t="s">
        <v>175</v>
      </c>
      <c r="Z236" t="s">
        <v>188</v>
      </c>
    </row>
    <row r="237" spans="24:26" ht="15">
      <c r="X237" s="4">
        <v>9007</v>
      </c>
      <c r="Y237" s="5" t="s">
        <v>176</v>
      </c>
      <c r="Z237" t="s">
        <v>188</v>
      </c>
    </row>
    <row r="238" spans="24:26" ht="15">
      <c r="X238" s="4">
        <v>9008</v>
      </c>
      <c r="Y238" s="5" t="s">
        <v>177</v>
      </c>
      <c r="Z238" t="s">
        <v>188</v>
      </c>
    </row>
    <row r="239" spans="24:26" ht="15">
      <c r="X239" s="4">
        <v>9009</v>
      </c>
      <c r="Y239" s="5" t="s">
        <v>178</v>
      </c>
      <c r="Z239" t="s">
        <v>188</v>
      </c>
    </row>
    <row r="240" spans="24:26" ht="15">
      <c r="X240" s="4">
        <v>9010</v>
      </c>
      <c r="Y240" s="5" t="s">
        <v>155</v>
      </c>
      <c r="Z240" t="s">
        <v>188</v>
      </c>
    </row>
    <row r="241" spans="24:26" ht="15">
      <c r="X241" s="4">
        <v>9011</v>
      </c>
      <c r="Y241" s="5" t="s">
        <v>156</v>
      </c>
      <c r="Z241" t="s">
        <v>188</v>
      </c>
    </row>
    <row r="242" spans="24:26" ht="15">
      <c r="X242" s="4">
        <v>9012</v>
      </c>
      <c r="Y242" s="5" t="s">
        <v>37</v>
      </c>
      <c r="Z242" t="s">
        <v>188</v>
      </c>
    </row>
  </sheetData>
  <sheetProtection/>
  <mergeCells count="34">
    <mergeCell ref="A1:H1"/>
    <mergeCell ref="I1:V1"/>
    <mergeCell ref="A2:H2"/>
    <mergeCell ref="I2:V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H78:J78"/>
    <mergeCell ref="K78:N78"/>
    <mergeCell ref="P78:V78"/>
    <mergeCell ref="L4:L5"/>
    <mergeCell ref="M4:M5"/>
    <mergeCell ref="N4:N5"/>
    <mergeCell ref="O4:R4"/>
    <mergeCell ref="S4:S5"/>
    <mergeCell ref="T4:T5"/>
    <mergeCell ref="AA80:AC80"/>
    <mergeCell ref="AE80:AG80"/>
    <mergeCell ref="AA1:AH1"/>
    <mergeCell ref="A79:C79"/>
    <mergeCell ref="G79:J79"/>
    <mergeCell ref="K79:Q79"/>
    <mergeCell ref="R79:V79"/>
    <mergeCell ref="U4:U5"/>
    <mergeCell ref="V4:V5"/>
    <mergeCell ref="A78:G78"/>
  </mergeCells>
  <printOptions/>
  <pageMargins left="1.1023622047244095" right="0" top="0.5118110236220472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241"/>
  <sheetViews>
    <sheetView zoomScalePageLayoutView="0" workbookViewId="0" topLeftCell="A1">
      <selection activeCell="P11" sqref="P11"/>
    </sheetView>
  </sheetViews>
  <sheetFormatPr defaultColWidth="9.140625" defaultRowHeight="12.75"/>
  <cols>
    <col min="1" max="1" width="3.57421875" style="0" customWidth="1"/>
    <col min="2" max="2" width="26.140625" style="0" hidden="1" customWidth="1"/>
    <col min="3" max="3" width="6.57421875" style="0" customWidth="1"/>
    <col min="4" max="4" width="10.00390625" style="0" customWidth="1"/>
    <col min="5" max="7" width="10.00390625" style="0" hidden="1" customWidth="1"/>
    <col min="8" max="8" width="31.57421875" style="14" customWidth="1"/>
    <col min="9" max="9" width="11.8515625" style="0" customWidth="1"/>
    <col min="10" max="10" width="34.421875" style="0" customWidth="1"/>
    <col min="11" max="12" width="5.7109375" style="0" customWidth="1"/>
    <col min="13" max="14" width="5.7109375" style="0" hidden="1" customWidth="1"/>
    <col min="15" max="15" width="9.140625" style="18" hidden="1" customWidth="1"/>
    <col min="16" max="16" width="22.00390625" style="21" customWidth="1"/>
    <col min="17" max="17" width="12.421875" style="9" customWidth="1"/>
    <col min="18" max="18" width="6.140625" style="0" customWidth="1"/>
    <col min="19" max="19" width="5.421875" style="0" customWidth="1"/>
    <col min="20" max="20" width="6.140625" style="0" customWidth="1"/>
    <col min="21" max="21" width="6.57421875" style="0" customWidth="1"/>
    <col min="22" max="22" width="8.8515625" style="0" customWidth="1"/>
    <col min="23" max="23" width="8.57421875" style="102" customWidth="1"/>
    <col min="24" max="24" width="7.140625" style="0" customWidth="1"/>
    <col min="25" max="26" width="12.00390625" style="0" customWidth="1"/>
    <col min="27" max="27" width="13.28125" style="73" hidden="1" customWidth="1"/>
    <col min="28" max="28" width="5.57421875" style="63" hidden="1" customWidth="1"/>
    <col min="29" max="29" width="29.140625" style="63" hidden="1" customWidth="1"/>
    <col min="30" max="30" width="11.8515625" style="63" hidden="1" customWidth="1"/>
    <col min="31" max="31" width="10.28125" style="73" hidden="1" customWidth="1"/>
    <col min="32" max="32" width="11.8515625" style="0" hidden="1" customWidth="1"/>
    <col min="33" max="34" width="9.140625" style="0" hidden="1" customWidth="1"/>
    <col min="35" max="37" width="9.140625" style="0" customWidth="1"/>
  </cols>
  <sheetData>
    <row r="1" spans="1:31" s="1" customFormat="1" ht="18.75">
      <c r="A1" s="168" t="s">
        <v>11</v>
      </c>
      <c r="B1" s="168"/>
      <c r="C1" s="168"/>
      <c r="D1" s="168"/>
      <c r="E1" s="168"/>
      <c r="F1" s="168"/>
      <c r="G1" s="168"/>
      <c r="H1" s="168"/>
      <c r="I1" s="168"/>
      <c r="J1" s="169" t="s">
        <v>663</v>
      </c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89"/>
      <c r="AA1" s="54"/>
      <c r="AB1" s="55"/>
      <c r="AC1" s="55"/>
      <c r="AD1" s="55"/>
      <c r="AE1" s="54"/>
    </row>
    <row r="2" spans="1:31" s="1" customFormat="1" ht="18.75">
      <c r="A2" s="169" t="s">
        <v>13</v>
      </c>
      <c r="B2" s="169"/>
      <c r="C2" s="169"/>
      <c r="D2" s="169"/>
      <c r="E2" s="169"/>
      <c r="F2" s="169"/>
      <c r="G2" s="169"/>
      <c r="H2" s="169"/>
      <c r="I2" s="169"/>
      <c r="J2" s="169" t="s">
        <v>195</v>
      </c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89"/>
      <c r="AA2" s="54"/>
      <c r="AB2" s="55"/>
      <c r="AC2" s="55"/>
      <c r="AD2" s="55"/>
      <c r="AE2" s="54"/>
    </row>
    <row r="3" spans="8:36" s="1" customFormat="1" ht="18.75">
      <c r="H3" s="13"/>
      <c r="O3" s="17"/>
      <c r="P3" s="20"/>
      <c r="Q3" s="9"/>
      <c r="W3" s="99"/>
      <c r="Z3" s="29"/>
      <c r="AA3" s="160"/>
      <c r="AB3" s="160"/>
      <c r="AC3" s="160"/>
      <c r="AD3" s="160"/>
      <c r="AE3" s="160"/>
      <c r="AF3" s="160"/>
      <c r="AG3" s="160"/>
      <c r="AH3" s="160"/>
      <c r="AI3" s="160"/>
      <c r="AJ3" s="160"/>
    </row>
    <row r="4" spans="1:36" s="2" customFormat="1" ht="15.75" customHeight="1">
      <c r="A4" s="165" t="s">
        <v>17</v>
      </c>
      <c r="B4" s="165" t="s">
        <v>19</v>
      </c>
      <c r="C4" s="165" t="s">
        <v>1</v>
      </c>
      <c r="D4" s="165" t="s">
        <v>0</v>
      </c>
      <c r="E4" s="165" t="s">
        <v>539</v>
      </c>
      <c r="F4" s="165" t="s">
        <v>540</v>
      </c>
      <c r="G4" s="165" t="s">
        <v>541</v>
      </c>
      <c r="H4" s="175" t="s">
        <v>2</v>
      </c>
      <c r="I4" s="165" t="s">
        <v>4</v>
      </c>
      <c r="J4" s="165" t="s">
        <v>5</v>
      </c>
      <c r="K4" s="165" t="s">
        <v>6</v>
      </c>
      <c r="L4" s="165" t="s">
        <v>3</v>
      </c>
      <c r="M4" s="6"/>
      <c r="N4" s="6"/>
      <c r="O4" s="172" t="s">
        <v>21</v>
      </c>
      <c r="P4" s="165" t="s">
        <v>21</v>
      </c>
      <c r="Q4" s="174" t="s">
        <v>23</v>
      </c>
      <c r="R4" s="75"/>
      <c r="S4" s="75"/>
      <c r="T4" s="75"/>
      <c r="U4" s="182" t="s">
        <v>1241</v>
      </c>
      <c r="V4" s="182" t="s">
        <v>1242</v>
      </c>
      <c r="W4" s="170" t="s">
        <v>1243</v>
      </c>
      <c r="X4" s="165" t="s">
        <v>20</v>
      </c>
      <c r="Y4" s="165" t="s">
        <v>12</v>
      </c>
      <c r="Z4" s="25"/>
      <c r="AA4" s="161"/>
      <c r="AB4" s="161"/>
      <c r="AC4" s="161"/>
      <c r="AD4" s="161"/>
      <c r="AE4" s="161"/>
      <c r="AF4" s="161"/>
      <c r="AG4" s="161"/>
      <c r="AH4" s="161"/>
      <c r="AI4" s="161"/>
      <c r="AJ4" s="161"/>
    </row>
    <row r="5" spans="1:31" s="2" customFormat="1" ht="42" customHeight="1">
      <c r="A5" s="165"/>
      <c r="B5" s="165"/>
      <c r="C5" s="165"/>
      <c r="D5" s="165"/>
      <c r="E5" s="165"/>
      <c r="F5" s="165"/>
      <c r="G5" s="165"/>
      <c r="H5" s="175"/>
      <c r="I5" s="165"/>
      <c r="J5" s="165"/>
      <c r="K5" s="165"/>
      <c r="L5" s="165"/>
      <c r="M5" s="6"/>
      <c r="N5" s="6"/>
      <c r="O5" s="172"/>
      <c r="P5" s="165"/>
      <c r="Q5" s="174"/>
      <c r="R5" s="7" t="s">
        <v>8</v>
      </c>
      <c r="S5" s="6" t="s">
        <v>15</v>
      </c>
      <c r="T5" s="6" t="s">
        <v>661</v>
      </c>
      <c r="U5" s="183"/>
      <c r="V5" s="183"/>
      <c r="W5" s="171"/>
      <c r="X5" s="165"/>
      <c r="Y5" s="165"/>
      <c r="Z5" s="25"/>
      <c r="AA5" s="56" t="s">
        <v>1143</v>
      </c>
      <c r="AB5" s="57"/>
      <c r="AC5" s="57"/>
      <c r="AD5" s="57"/>
      <c r="AE5" s="56" t="s">
        <v>1144</v>
      </c>
    </row>
    <row r="6" spans="1:31" s="2" customFormat="1" ht="19.5" customHeight="1">
      <c r="A6" s="6">
        <v>1</v>
      </c>
      <c r="B6" s="6" t="s">
        <v>179</v>
      </c>
      <c r="C6" s="50">
        <v>1</v>
      </c>
      <c r="D6" s="50" t="s">
        <v>424</v>
      </c>
      <c r="E6" s="27" t="s">
        <v>217</v>
      </c>
      <c r="F6" s="27" t="s">
        <v>381</v>
      </c>
      <c r="G6" s="27" t="s">
        <v>235</v>
      </c>
      <c r="H6" s="24" t="s">
        <v>1160</v>
      </c>
      <c r="I6" s="74">
        <v>38362</v>
      </c>
      <c r="J6" s="8" t="s">
        <v>1157</v>
      </c>
      <c r="K6" s="53" t="s">
        <v>24</v>
      </c>
      <c r="L6" s="53" t="s">
        <v>1151</v>
      </c>
      <c r="M6" s="53"/>
      <c r="N6" s="50"/>
      <c r="O6" s="27">
        <v>4201</v>
      </c>
      <c r="P6" s="24" t="s">
        <v>84</v>
      </c>
      <c r="Q6" s="12" t="s">
        <v>183</v>
      </c>
      <c r="R6" s="47">
        <v>9.5</v>
      </c>
      <c r="S6" s="47">
        <v>8.5</v>
      </c>
      <c r="T6" s="47">
        <v>10</v>
      </c>
      <c r="U6" s="47">
        <v>7.7</v>
      </c>
      <c r="V6" s="56">
        <v>8.5</v>
      </c>
      <c r="W6" s="100">
        <f>SUM(U6,V6,V6)</f>
        <v>24.7</v>
      </c>
      <c r="X6" s="47">
        <v>45.15</v>
      </c>
      <c r="Y6" s="8"/>
      <c r="Z6" s="25"/>
      <c r="AA6" s="58">
        <v>106</v>
      </c>
      <c r="AB6" s="59"/>
      <c r="AC6" s="60"/>
      <c r="AD6" s="57"/>
      <c r="AE6" s="56">
        <v>8.5</v>
      </c>
    </row>
    <row r="7" spans="1:31" s="2" customFormat="1" ht="19.5" customHeight="1">
      <c r="A7" s="6">
        <v>2</v>
      </c>
      <c r="B7" s="6" t="s">
        <v>179</v>
      </c>
      <c r="C7" s="50">
        <v>5</v>
      </c>
      <c r="D7" s="50" t="s">
        <v>1051</v>
      </c>
      <c r="E7" s="27" t="s">
        <v>212</v>
      </c>
      <c r="F7" s="27" t="s">
        <v>361</v>
      </c>
      <c r="G7" s="27" t="s">
        <v>278</v>
      </c>
      <c r="H7" s="24" t="s">
        <v>1226</v>
      </c>
      <c r="I7" s="74">
        <v>38446</v>
      </c>
      <c r="J7" s="8" t="s">
        <v>1159</v>
      </c>
      <c r="K7" s="53" t="s">
        <v>24</v>
      </c>
      <c r="L7" s="53" t="s">
        <v>25</v>
      </c>
      <c r="M7" s="53"/>
      <c r="N7" s="50"/>
      <c r="O7" s="27">
        <v>4201</v>
      </c>
      <c r="P7" s="24" t="s">
        <v>84</v>
      </c>
      <c r="Q7" s="12" t="s">
        <v>183</v>
      </c>
      <c r="R7" s="47">
        <v>7</v>
      </c>
      <c r="S7" s="47">
        <v>6</v>
      </c>
      <c r="T7" s="47">
        <v>9.75</v>
      </c>
      <c r="U7" s="47">
        <v>8.8</v>
      </c>
      <c r="V7" s="56">
        <v>7.7</v>
      </c>
      <c r="W7" s="100">
        <f>SUM(U7,V7,V7)</f>
        <v>24.2</v>
      </c>
      <c r="X7" s="47">
        <v>44.15</v>
      </c>
      <c r="Y7" s="6"/>
      <c r="Z7" s="25"/>
      <c r="AA7" s="58">
        <v>157</v>
      </c>
      <c r="AB7" s="59"/>
      <c r="AC7" s="60"/>
      <c r="AD7" s="57"/>
      <c r="AE7" s="56">
        <v>7.7</v>
      </c>
    </row>
    <row r="8" spans="1:31" s="2" customFormat="1" ht="19.5" customHeight="1">
      <c r="A8" s="6">
        <v>3</v>
      </c>
      <c r="B8" s="6" t="s">
        <v>179</v>
      </c>
      <c r="C8" s="50">
        <v>2</v>
      </c>
      <c r="D8" s="50" t="s">
        <v>1022</v>
      </c>
      <c r="E8" s="27" t="s">
        <v>328</v>
      </c>
      <c r="F8" s="27" t="s">
        <v>243</v>
      </c>
      <c r="G8" s="27" t="s">
        <v>284</v>
      </c>
      <c r="H8" s="24" t="s">
        <v>1180</v>
      </c>
      <c r="I8" s="74">
        <v>38551</v>
      </c>
      <c r="J8" s="8" t="s">
        <v>1157</v>
      </c>
      <c r="K8" s="53" t="s">
        <v>24</v>
      </c>
      <c r="L8" s="53" t="s">
        <v>1151</v>
      </c>
      <c r="M8" s="53"/>
      <c r="N8" s="50"/>
      <c r="O8" s="27">
        <v>4204</v>
      </c>
      <c r="P8" s="24" t="s">
        <v>85</v>
      </c>
      <c r="Q8" s="12" t="s">
        <v>183</v>
      </c>
      <c r="R8" s="47">
        <v>9</v>
      </c>
      <c r="S8" s="47">
        <v>8</v>
      </c>
      <c r="T8" s="47">
        <v>10</v>
      </c>
      <c r="U8" s="47">
        <v>8.2</v>
      </c>
      <c r="V8" s="56">
        <v>7.9</v>
      </c>
      <c r="W8" s="100">
        <f>SUM(U8,V8,V8)</f>
        <v>24</v>
      </c>
      <c r="X8" s="47">
        <v>43.4</v>
      </c>
      <c r="Y8" s="6"/>
      <c r="Z8" s="25"/>
      <c r="AA8" s="58">
        <v>120</v>
      </c>
      <c r="AB8" s="59"/>
      <c r="AC8" s="60"/>
      <c r="AD8" s="57"/>
      <c r="AE8" s="56">
        <v>7.9</v>
      </c>
    </row>
    <row r="9" spans="1:31" s="2" customFormat="1" ht="19.5" customHeight="1">
      <c r="A9" s="6">
        <v>4</v>
      </c>
      <c r="B9" s="6" t="s">
        <v>179</v>
      </c>
      <c r="C9" s="50">
        <v>4</v>
      </c>
      <c r="D9" s="50" t="s">
        <v>1034</v>
      </c>
      <c r="E9" s="27" t="s">
        <v>212</v>
      </c>
      <c r="F9" s="27" t="s">
        <v>237</v>
      </c>
      <c r="G9" s="27" t="s">
        <v>996</v>
      </c>
      <c r="H9" s="24" t="s">
        <v>1208</v>
      </c>
      <c r="I9" s="74">
        <v>38433</v>
      </c>
      <c r="J9" s="8" t="s">
        <v>1157</v>
      </c>
      <c r="K9" s="53" t="s">
        <v>24</v>
      </c>
      <c r="L9" s="53" t="s">
        <v>25</v>
      </c>
      <c r="M9" s="53"/>
      <c r="N9" s="50"/>
      <c r="O9" s="27">
        <v>4201</v>
      </c>
      <c r="P9" s="24" t="s">
        <v>84</v>
      </c>
      <c r="Q9" s="12" t="s">
        <v>183</v>
      </c>
      <c r="R9" s="47">
        <v>9</v>
      </c>
      <c r="S9" s="47">
        <v>7.75</v>
      </c>
      <c r="T9" s="47">
        <v>9.75</v>
      </c>
      <c r="U9" s="47">
        <v>7.9</v>
      </c>
      <c r="V9" s="56">
        <v>8</v>
      </c>
      <c r="W9" s="100">
        <f>SUM(U9,V9,V9)</f>
        <v>23.9</v>
      </c>
      <c r="X9" s="47">
        <v>43.4</v>
      </c>
      <c r="Y9" s="6"/>
      <c r="Z9" s="25"/>
      <c r="AA9" s="58">
        <v>141</v>
      </c>
      <c r="AB9" s="59"/>
      <c r="AC9" s="60"/>
      <c r="AD9" s="57"/>
      <c r="AE9" s="56">
        <v>8</v>
      </c>
    </row>
    <row r="10" spans="1:31" s="2" customFormat="1" ht="19.5" customHeight="1">
      <c r="A10" s="6">
        <v>5</v>
      </c>
      <c r="B10" s="6"/>
      <c r="C10" s="50">
        <v>3</v>
      </c>
      <c r="D10" s="50" t="s">
        <v>417</v>
      </c>
      <c r="E10" s="27" t="s">
        <v>224</v>
      </c>
      <c r="F10" s="27" t="s">
        <v>991</v>
      </c>
      <c r="G10" s="27" t="s">
        <v>225</v>
      </c>
      <c r="H10" s="24" t="s">
        <v>1203</v>
      </c>
      <c r="I10" s="74">
        <v>38597</v>
      </c>
      <c r="J10" s="8" t="s">
        <v>1174</v>
      </c>
      <c r="K10" s="53" t="s">
        <v>24</v>
      </c>
      <c r="L10" s="53" t="s">
        <v>1151</v>
      </c>
      <c r="M10" s="53"/>
      <c r="N10" s="50"/>
      <c r="O10" s="27">
        <v>4203</v>
      </c>
      <c r="P10" s="24" t="s">
        <v>162</v>
      </c>
      <c r="Q10" s="12" t="s">
        <v>183</v>
      </c>
      <c r="R10" s="47">
        <v>9.75</v>
      </c>
      <c r="S10" s="47">
        <v>7.75</v>
      </c>
      <c r="T10" s="47">
        <v>9.75</v>
      </c>
      <c r="U10" s="47">
        <v>8.5</v>
      </c>
      <c r="V10" s="56">
        <v>7.6</v>
      </c>
      <c r="W10" s="100">
        <f>SUM(U10,V10,V10)</f>
        <v>23.700000000000003</v>
      </c>
      <c r="X10" s="47">
        <v>42.45</v>
      </c>
      <c r="Y10" s="6"/>
      <c r="Z10" s="25"/>
      <c r="AA10" s="58">
        <v>137</v>
      </c>
      <c r="AB10" s="59"/>
      <c r="AC10" s="60"/>
      <c r="AD10" s="57"/>
      <c r="AE10" s="56">
        <v>7.6</v>
      </c>
    </row>
    <row r="11" spans="1:31" s="2" customFormat="1" ht="19.5" customHeight="1">
      <c r="A11" s="6">
        <v>6</v>
      </c>
      <c r="B11" s="6" t="s">
        <v>179</v>
      </c>
      <c r="C11" s="50">
        <v>2</v>
      </c>
      <c r="D11" s="50" t="s">
        <v>525</v>
      </c>
      <c r="E11" s="27" t="s">
        <v>221</v>
      </c>
      <c r="F11" s="27" t="s">
        <v>300</v>
      </c>
      <c r="G11" s="27" t="s">
        <v>578</v>
      </c>
      <c r="H11" s="24" t="s">
        <v>1173</v>
      </c>
      <c r="I11" s="74">
        <v>38594</v>
      </c>
      <c r="J11" s="8" t="s">
        <v>1174</v>
      </c>
      <c r="K11" s="53" t="s">
        <v>24</v>
      </c>
      <c r="L11" s="53" t="s">
        <v>1151</v>
      </c>
      <c r="M11" s="53"/>
      <c r="N11" s="50"/>
      <c r="O11" s="27">
        <v>4204</v>
      </c>
      <c r="P11" s="24" t="s">
        <v>85</v>
      </c>
      <c r="Q11" s="12" t="s">
        <v>183</v>
      </c>
      <c r="R11" s="47">
        <v>8.75</v>
      </c>
      <c r="S11" s="47">
        <v>7</v>
      </c>
      <c r="T11" s="47">
        <v>10</v>
      </c>
      <c r="U11" s="47">
        <v>8.6</v>
      </c>
      <c r="V11" s="56">
        <v>7.5</v>
      </c>
      <c r="W11" s="100">
        <f>SUM(U11,V11,V11)</f>
        <v>23.6</v>
      </c>
      <c r="X11" s="47">
        <v>43.4</v>
      </c>
      <c r="Y11" s="6"/>
      <c r="Z11" s="25"/>
      <c r="AA11" s="58">
        <v>115</v>
      </c>
      <c r="AB11" s="59"/>
      <c r="AC11" s="60"/>
      <c r="AD11" s="57"/>
      <c r="AE11" s="56">
        <v>7.5</v>
      </c>
    </row>
    <row r="12" spans="1:31" s="2" customFormat="1" ht="19.5" customHeight="1">
      <c r="A12" s="6">
        <v>7</v>
      </c>
      <c r="B12" s="6" t="s">
        <v>179</v>
      </c>
      <c r="C12" s="50">
        <v>2</v>
      </c>
      <c r="D12" s="50" t="s">
        <v>535</v>
      </c>
      <c r="E12" s="27" t="s">
        <v>218</v>
      </c>
      <c r="F12" s="27" t="s">
        <v>989</v>
      </c>
      <c r="G12" s="27" t="s">
        <v>228</v>
      </c>
      <c r="H12" s="24" t="s">
        <v>1177</v>
      </c>
      <c r="I12" s="74">
        <v>38496</v>
      </c>
      <c r="J12" s="8" t="s">
        <v>1159</v>
      </c>
      <c r="K12" s="53" t="s">
        <v>24</v>
      </c>
      <c r="L12" s="53" t="s">
        <v>1151</v>
      </c>
      <c r="M12" s="53"/>
      <c r="N12" s="50"/>
      <c r="O12" s="27">
        <v>4203</v>
      </c>
      <c r="P12" s="24" t="s">
        <v>162</v>
      </c>
      <c r="Q12" s="12" t="s">
        <v>183</v>
      </c>
      <c r="R12" s="47">
        <v>9.5</v>
      </c>
      <c r="S12" s="47">
        <v>7.5</v>
      </c>
      <c r="T12" s="47">
        <v>10</v>
      </c>
      <c r="U12" s="47">
        <v>9.2</v>
      </c>
      <c r="V12" s="56">
        <v>7.1</v>
      </c>
      <c r="W12" s="100">
        <f>SUM(U12,V12,V12)</f>
        <v>23.4</v>
      </c>
      <c r="X12" s="51">
        <v>43.95</v>
      </c>
      <c r="Y12" s="6"/>
      <c r="Z12" s="25"/>
      <c r="AA12" s="58">
        <v>117</v>
      </c>
      <c r="AB12" s="59"/>
      <c r="AC12" s="60"/>
      <c r="AD12" s="57"/>
      <c r="AE12" s="56">
        <v>7.1</v>
      </c>
    </row>
    <row r="13" spans="1:31" s="2" customFormat="1" ht="19.5" customHeight="1">
      <c r="A13" s="6">
        <v>8</v>
      </c>
      <c r="B13" s="6" t="s">
        <v>179</v>
      </c>
      <c r="C13" s="50">
        <v>5</v>
      </c>
      <c r="D13" s="50" t="s">
        <v>1033</v>
      </c>
      <c r="E13" s="27" t="s">
        <v>212</v>
      </c>
      <c r="F13" s="27" t="s">
        <v>889</v>
      </c>
      <c r="G13" s="27" t="s">
        <v>250</v>
      </c>
      <c r="H13" s="24" t="s">
        <v>1220</v>
      </c>
      <c r="I13" s="74">
        <v>38583</v>
      </c>
      <c r="J13" s="8" t="s">
        <v>1164</v>
      </c>
      <c r="K13" s="53" t="s">
        <v>24</v>
      </c>
      <c r="L13" s="53" t="s">
        <v>1151</v>
      </c>
      <c r="M13" s="53"/>
      <c r="N13" s="50"/>
      <c r="O13" s="27">
        <v>4201</v>
      </c>
      <c r="P13" s="24" t="s">
        <v>84</v>
      </c>
      <c r="Q13" s="12" t="s">
        <v>183</v>
      </c>
      <c r="R13" s="47">
        <v>9.5</v>
      </c>
      <c r="S13" s="47">
        <v>6.75</v>
      </c>
      <c r="T13" s="47">
        <v>9.5</v>
      </c>
      <c r="U13" s="47">
        <v>8.3</v>
      </c>
      <c r="V13" s="56">
        <v>7.5</v>
      </c>
      <c r="W13" s="100">
        <f>SUM(U13,V13,V13)</f>
        <v>23.3</v>
      </c>
      <c r="X13" s="47">
        <v>43.35</v>
      </c>
      <c r="Y13" s="6"/>
      <c r="Z13" s="25"/>
      <c r="AA13" s="58">
        <v>151</v>
      </c>
      <c r="AB13" s="59"/>
      <c r="AC13" s="60"/>
      <c r="AD13" s="57"/>
      <c r="AE13" s="56">
        <v>7.5</v>
      </c>
    </row>
    <row r="14" spans="1:31" s="2" customFormat="1" ht="19.5" customHeight="1">
      <c r="A14" s="6">
        <v>9</v>
      </c>
      <c r="B14" s="6"/>
      <c r="C14" s="50">
        <v>5</v>
      </c>
      <c r="D14" s="50" t="s">
        <v>1025</v>
      </c>
      <c r="E14" s="27" t="s">
        <v>413</v>
      </c>
      <c r="F14" s="27" t="s">
        <v>254</v>
      </c>
      <c r="G14" s="27" t="s">
        <v>269</v>
      </c>
      <c r="H14" s="24" t="s">
        <v>1225</v>
      </c>
      <c r="I14" s="74">
        <v>38669</v>
      </c>
      <c r="J14" s="8" t="s">
        <v>1159</v>
      </c>
      <c r="K14" s="53" t="s">
        <v>24</v>
      </c>
      <c r="L14" s="53" t="s">
        <v>1151</v>
      </c>
      <c r="M14" s="53"/>
      <c r="N14" s="50"/>
      <c r="O14" s="27">
        <v>4202</v>
      </c>
      <c r="P14" s="24" t="s">
        <v>34</v>
      </c>
      <c r="Q14" s="12" t="s">
        <v>183</v>
      </c>
      <c r="R14" s="47">
        <v>8.25</v>
      </c>
      <c r="S14" s="47">
        <v>7.25</v>
      </c>
      <c r="T14" s="47">
        <v>10</v>
      </c>
      <c r="U14" s="47">
        <v>8.7</v>
      </c>
      <c r="V14" s="56">
        <v>7.2</v>
      </c>
      <c r="W14" s="100">
        <f>SUM(U14,V14,V14)</f>
        <v>23.099999999999998</v>
      </c>
      <c r="X14" s="47">
        <v>40.9</v>
      </c>
      <c r="Y14" s="6"/>
      <c r="Z14" s="25"/>
      <c r="AA14" s="58">
        <v>156</v>
      </c>
      <c r="AB14" s="59"/>
      <c r="AC14" s="60"/>
      <c r="AD14" s="57"/>
      <c r="AE14" s="56">
        <v>7.2</v>
      </c>
    </row>
    <row r="15" spans="1:31" s="2" customFormat="1" ht="19.5" customHeight="1">
      <c r="A15" s="6">
        <v>10</v>
      </c>
      <c r="B15" s="6" t="s">
        <v>179</v>
      </c>
      <c r="C15" s="50">
        <v>2</v>
      </c>
      <c r="D15" s="50" t="s">
        <v>1026</v>
      </c>
      <c r="E15" s="27" t="s">
        <v>227</v>
      </c>
      <c r="F15" s="27" t="s">
        <v>363</v>
      </c>
      <c r="G15" s="27" t="s">
        <v>307</v>
      </c>
      <c r="H15" s="24" t="s">
        <v>1181</v>
      </c>
      <c r="I15" s="74">
        <v>38370</v>
      </c>
      <c r="J15" s="8" t="s">
        <v>1174</v>
      </c>
      <c r="K15" s="53" t="s">
        <v>24</v>
      </c>
      <c r="L15" s="53" t="s">
        <v>25</v>
      </c>
      <c r="M15" s="53"/>
      <c r="N15" s="50"/>
      <c r="O15" s="27">
        <v>4201</v>
      </c>
      <c r="P15" s="24" t="s">
        <v>84</v>
      </c>
      <c r="Q15" s="12" t="s">
        <v>183</v>
      </c>
      <c r="R15" s="47">
        <v>9.75</v>
      </c>
      <c r="S15" s="47">
        <v>7.5</v>
      </c>
      <c r="T15" s="47">
        <v>10</v>
      </c>
      <c r="U15" s="47">
        <v>7.8</v>
      </c>
      <c r="V15" s="56">
        <v>7.5</v>
      </c>
      <c r="W15" s="100">
        <f>SUM(U15,V15,V15)</f>
        <v>22.8</v>
      </c>
      <c r="X15" s="47">
        <v>41.85</v>
      </c>
      <c r="Y15" s="6"/>
      <c r="Z15" s="25"/>
      <c r="AA15" s="58">
        <v>121</v>
      </c>
      <c r="AB15" s="59"/>
      <c r="AC15" s="60"/>
      <c r="AD15" s="57"/>
      <c r="AE15" s="56">
        <v>7.5</v>
      </c>
    </row>
    <row r="16" spans="1:31" s="2" customFormat="1" ht="19.5" customHeight="1">
      <c r="A16" s="6">
        <v>11</v>
      </c>
      <c r="B16" s="6" t="s">
        <v>179</v>
      </c>
      <c r="C16" s="50">
        <v>3</v>
      </c>
      <c r="D16" s="50" t="s">
        <v>1013</v>
      </c>
      <c r="E16" s="27" t="s">
        <v>295</v>
      </c>
      <c r="F16" s="27" t="s">
        <v>445</v>
      </c>
      <c r="G16" s="27" t="s">
        <v>266</v>
      </c>
      <c r="H16" s="24" t="s">
        <v>1201</v>
      </c>
      <c r="I16" s="74">
        <v>38560</v>
      </c>
      <c r="J16" s="8" t="s">
        <v>1157</v>
      </c>
      <c r="K16" s="53" t="s">
        <v>24</v>
      </c>
      <c r="L16" s="53" t="s">
        <v>1151</v>
      </c>
      <c r="M16" s="53"/>
      <c r="N16" s="50"/>
      <c r="O16" s="27">
        <v>8201</v>
      </c>
      <c r="P16" s="24" t="s">
        <v>143</v>
      </c>
      <c r="Q16" s="12" t="s">
        <v>187</v>
      </c>
      <c r="R16" s="47">
        <v>9.5</v>
      </c>
      <c r="S16" s="47">
        <v>8.25</v>
      </c>
      <c r="T16" s="47">
        <v>10</v>
      </c>
      <c r="U16" s="47">
        <v>8.8</v>
      </c>
      <c r="V16" s="56">
        <v>7</v>
      </c>
      <c r="W16" s="100">
        <f>SUM(U16,V16,V16)</f>
        <v>22.8</v>
      </c>
      <c r="X16" s="47">
        <v>45.85</v>
      </c>
      <c r="Y16" s="6"/>
      <c r="Z16" s="28"/>
      <c r="AA16" s="58">
        <v>135</v>
      </c>
      <c r="AB16" s="59"/>
      <c r="AC16" s="60"/>
      <c r="AD16" s="57"/>
      <c r="AE16" s="56">
        <v>7</v>
      </c>
    </row>
    <row r="17" spans="1:31" s="2" customFormat="1" ht="19.5" customHeight="1">
      <c r="A17" s="6">
        <v>12</v>
      </c>
      <c r="B17" s="6"/>
      <c r="C17" s="50">
        <v>1</v>
      </c>
      <c r="D17" s="50" t="s">
        <v>527</v>
      </c>
      <c r="E17" s="27" t="s">
        <v>212</v>
      </c>
      <c r="F17" s="27" t="s">
        <v>1003</v>
      </c>
      <c r="G17" s="27" t="s">
        <v>272</v>
      </c>
      <c r="H17" s="24" t="s">
        <v>1167</v>
      </c>
      <c r="I17" s="74">
        <v>38421</v>
      </c>
      <c r="J17" s="8" t="s">
        <v>1168</v>
      </c>
      <c r="K17" s="53" t="s">
        <v>24</v>
      </c>
      <c r="L17" s="53" t="s">
        <v>25</v>
      </c>
      <c r="M17" s="53"/>
      <c r="N17" s="50"/>
      <c r="O17" s="27">
        <v>4201</v>
      </c>
      <c r="P17" s="24" t="s">
        <v>84</v>
      </c>
      <c r="Q17" s="12" t="s">
        <v>183</v>
      </c>
      <c r="R17" s="47">
        <v>8.25</v>
      </c>
      <c r="S17" s="47">
        <v>6.75</v>
      </c>
      <c r="T17" s="47">
        <v>9.5</v>
      </c>
      <c r="U17" s="47">
        <v>7.9</v>
      </c>
      <c r="V17" s="56">
        <v>7.4</v>
      </c>
      <c r="W17" s="100">
        <f>SUM(U17,V17,V17)</f>
        <v>22.700000000000003</v>
      </c>
      <c r="X17" s="47">
        <v>40.3</v>
      </c>
      <c r="Y17" s="6"/>
      <c r="Z17" s="25"/>
      <c r="AA17" s="58">
        <v>112</v>
      </c>
      <c r="AB17" s="59"/>
      <c r="AC17" s="60"/>
      <c r="AD17" s="57"/>
      <c r="AE17" s="56">
        <v>7.4</v>
      </c>
    </row>
    <row r="18" spans="1:31" s="2" customFormat="1" ht="19.5" customHeight="1">
      <c r="A18" s="6">
        <v>13</v>
      </c>
      <c r="B18" s="6"/>
      <c r="C18" s="50">
        <v>5</v>
      </c>
      <c r="D18" s="50" t="s">
        <v>560</v>
      </c>
      <c r="E18" s="27" t="s">
        <v>221</v>
      </c>
      <c r="F18" s="27" t="s">
        <v>235</v>
      </c>
      <c r="G18" s="27" t="s">
        <v>259</v>
      </c>
      <c r="H18" s="24" t="s">
        <v>1237</v>
      </c>
      <c r="I18" s="74">
        <v>38553</v>
      </c>
      <c r="J18" s="8" t="s">
        <v>1159</v>
      </c>
      <c r="K18" s="53" t="s">
        <v>24</v>
      </c>
      <c r="L18" s="53" t="s">
        <v>25</v>
      </c>
      <c r="M18" s="53"/>
      <c r="N18" s="50"/>
      <c r="O18" s="27">
        <v>4203</v>
      </c>
      <c r="P18" s="24" t="s">
        <v>162</v>
      </c>
      <c r="Q18" s="12" t="s">
        <v>183</v>
      </c>
      <c r="R18" s="47">
        <v>9.5</v>
      </c>
      <c r="S18" s="47">
        <v>7.5</v>
      </c>
      <c r="T18" s="47">
        <v>10</v>
      </c>
      <c r="U18" s="47">
        <v>7.9</v>
      </c>
      <c r="V18" s="56">
        <v>7.4</v>
      </c>
      <c r="W18" s="100">
        <f>SUM(U18,V18,V18)</f>
        <v>22.700000000000003</v>
      </c>
      <c r="X18" s="47">
        <v>40.65</v>
      </c>
      <c r="Y18" s="6"/>
      <c r="Z18" s="25"/>
      <c r="AA18" s="58">
        <v>167</v>
      </c>
      <c r="AB18" s="59"/>
      <c r="AC18" s="60"/>
      <c r="AD18" s="57"/>
      <c r="AE18" s="56">
        <v>7.4</v>
      </c>
    </row>
    <row r="19" spans="1:31" s="2" customFormat="1" ht="19.5" customHeight="1">
      <c r="A19" s="6">
        <v>14</v>
      </c>
      <c r="B19" s="6" t="s">
        <v>179</v>
      </c>
      <c r="C19" s="50">
        <v>3</v>
      </c>
      <c r="D19" s="50" t="s">
        <v>538</v>
      </c>
      <c r="E19" s="27" t="s">
        <v>212</v>
      </c>
      <c r="F19" s="27" t="s">
        <v>269</v>
      </c>
      <c r="G19" s="27" t="s">
        <v>266</v>
      </c>
      <c r="H19" s="24" t="s">
        <v>1197</v>
      </c>
      <c r="I19" s="74">
        <v>38354</v>
      </c>
      <c r="J19" s="8" t="s">
        <v>1159</v>
      </c>
      <c r="K19" s="53" t="s">
        <v>24</v>
      </c>
      <c r="L19" s="53" t="s">
        <v>1151</v>
      </c>
      <c r="M19" s="53"/>
      <c r="N19" s="50"/>
      <c r="O19" s="27">
        <v>4201</v>
      </c>
      <c r="P19" s="24" t="s">
        <v>84</v>
      </c>
      <c r="Q19" s="12" t="s">
        <v>183</v>
      </c>
      <c r="R19" s="47">
        <v>9</v>
      </c>
      <c r="S19" s="47">
        <v>6.75</v>
      </c>
      <c r="T19" s="47">
        <v>10</v>
      </c>
      <c r="U19" s="47">
        <v>7.8</v>
      </c>
      <c r="V19" s="56">
        <v>7.4</v>
      </c>
      <c r="W19" s="100">
        <f>SUM(U19,V19,V19)</f>
        <v>22.6</v>
      </c>
      <c r="X19" s="47">
        <v>41.9</v>
      </c>
      <c r="Y19" s="6"/>
      <c r="Z19" s="25"/>
      <c r="AA19" s="58">
        <v>132</v>
      </c>
      <c r="AB19" s="59"/>
      <c r="AC19" s="60"/>
      <c r="AD19" s="57"/>
      <c r="AE19" s="56">
        <v>7.4</v>
      </c>
    </row>
    <row r="20" spans="1:31" s="2" customFormat="1" ht="19.5" customHeight="1">
      <c r="A20" s="6">
        <v>15</v>
      </c>
      <c r="B20" s="6"/>
      <c r="C20" s="50">
        <v>1</v>
      </c>
      <c r="D20" s="50" t="s">
        <v>526</v>
      </c>
      <c r="E20" s="27" t="s">
        <v>224</v>
      </c>
      <c r="F20" s="27" t="s">
        <v>992</v>
      </c>
      <c r="G20" s="27" t="s">
        <v>235</v>
      </c>
      <c r="H20" s="24" t="s">
        <v>1152</v>
      </c>
      <c r="I20" s="74">
        <v>38521</v>
      </c>
      <c r="J20" s="8" t="s">
        <v>1153</v>
      </c>
      <c r="K20" s="53" t="s">
        <v>24</v>
      </c>
      <c r="L20" s="53" t="s">
        <v>1151</v>
      </c>
      <c r="M20" s="53"/>
      <c r="N20" s="50"/>
      <c r="O20" s="27">
        <v>3201</v>
      </c>
      <c r="P20" s="24" t="s">
        <v>76</v>
      </c>
      <c r="Q20" s="12" t="s">
        <v>182</v>
      </c>
      <c r="R20" s="47">
        <v>10</v>
      </c>
      <c r="S20" s="47">
        <v>8</v>
      </c>
      <c r="T20" s="47">
        <v>9.75</v>
      </c>
      <c r="U20" s="47">
        <v>8.2</v>
      </c>
      <c r="V20" s="56">
        <v>7.2</v>
      </c>
      <c r="W20" s="100">
        <f>SUM(U20,V20,V20)</f>
        <v>22.599999999999998</v>
      </c>
      <c r="X20" s="47">
        <v>42.95</v>
      </c>
      <c r="Y20" s="6"/>
      <c r="Z20" s="25"/>
      <c r="AA20" s="58">
        <v>102</v>
      </c>
      <c r="AB20" s="59"/>
      <c r="AC20" s="60"/>
      <c r="AD20" s="57"/>
      <c r="AE20" s="56">
        <v>7.2</v>
      </c>
    </row>
    <row r="21" spans="1:31" s="2" customFormat="1" ht="19.5" customHeight="1">
      <c r="A21" s="6">
        <v>16</v>
      </c>
      <c r="B21" s="6" t="s">
        <v>179</v>
      </c>
      <c r="C21" s="50">
        <v>3</v>
      </c>
      <c r="D21" s="50" t="s">
        <v>536</v>
      </c>
      <c r="E21" s="27" t="s">
        <v>217</v>
      </c>
      <c r="F21" s="27" t="s">
        <v>348</v>
      </c>
      <c r="G21" s="27" t="s">
        <v>233</v>
      </c>
      <c r="H21" s="24" t="s">
        <v>1188</v>
      </c>
      <c r="I21" s="74">
        <v>38695</v>
      </c>
      <c r="J21" s="8" t="s">
        <v>1159</v>
      </c>
      <c r="K21" s="53" t="s">
        <v>24</v>
      </c>
      <c r="L21" s="53" t="s">
        <v>1151</v>
      </c>
      <c r="M21" s="53"/>
      <c r="N21" s="50"/>
      <c r="O21" s="27">
        <v>4203</v>
      </c>
      <c r="P21" s="24" t="s">
        <v>162</v>
      </c>
      <c r="Q21" s="12" t="s">
        <v>183</v>
      </c>
      <c r="R21" s="47">
        <v>7.5</v>
      </c>
      <c r="S21" s="47">
        <v>7</v>
      </c>
      <c r="T21" s="47">
        <v>9.75</v>
      </c>
      <c r="U21" s="47">
        <v>8.1</v>
      </c>
      <c r="V21" s="56">
        <v>7.2</v>
      </c>
      <c r="W21" s="100">
        <f>SUM(U21,V21,V21)</f>
        <v>22.5</v>
      </c>
      <c r="X21" s="47">
        <v>42.3</v>
      </c>
      <c r="Y21" s="8"/>
      <c r="Z21" s="25"/>
      <c r="AA21" s="58">
        <v>126</v>
      </c>
      <c r="AB21" s="59"/>
      <c r="AC21" s="60"/>
      <c r="AD21" s="57"/>
      <c r="AE21" s="56">
        <v>7.2</v>
      </c>
    </row>
    <row r="22" spans="1:31" s="2" customFormat="1" ht="19.5" customHeight="1">
      <c r="A22" s="6">
        <v>17</v>
      </c>
      <c r="B22" s="6" t="s">
        <v>179</v>
      </c>
      <c r="C22" s="50">
        <v>5</v>
      </c>
      <c r="D22" s="50" t="s">
        <v>436</v>
      </c>
      <c r="E22" s="27" t="s">
        <v>297</v>
      </c>
      <c r="F22" s="27" t="s">
        <v>383</v>
      </c>
      <c r="G22" s="27" t="s">
        <v>269</v>
      </c>
      <c r="H22" s="24" t="s">
        <v>1223</v>
      </c>
      <c r="I22" s="74">
        <v>38638</v>
      </c>
      <c r="J22" s="8" t="s">
        <v>1159</v>
      </c>
      <c r="K22" s="53" t="s">
        <v>24</v>
      </c>
      <c r="L22" s="53" t="s">
        <v>1151</v>
      </c>
      <c r="M22" s="53"/>
      <c r="N22" s="50"/>
      <c r="O22" s="27">
        <v>4201</v>
      </c>
      <c r="P22" s="24" t="s">
        <v>84</v>
      </c>
      <c r="Q22" s="12" t="s">
        <v>183</v>
      </c>
      <c r="R22" s="47">
        <v>8</v>
      </c>
      <c r="S22" s="47">
        <v>7</v>
      </c>
      <c r="T22" s="47">
        <v>10</v>
      </c>
      <c r="U22" s="47">
        <v>8.1</v>
      </c>
      <c r="V22" s="56">
        <v>7.2</v>
      </c>
      <c r="W22" s="100">
        <f>SUM(U22,V22,V22)</f>
        <v>22.5</v>
      </c>
      <c r="X22" s="47">
        <v>45.4</v>
      </c>
      <c r="Y22" s="6"/>
      <c r="Z22" s="25"/>
      <c r="AA22" s="58">
        <v>154</v>
      </c>
      <c r="AB22" s="59"/>
      <c r="AC22" s="60"/>
      <c r="AD22" s="57"/>
      <c r="AE22" s="56">
        <v>7.2</v>
      </c>
    </row>
    <row r="23" spans="1:31" s="2" customFormat="1" ht="19.5" customHeight="1">
      <c r="A23" s="6">
        <v>18</v>
      </c>
      <c r="B23" s="6" t="s">
        <v>179</v>
      </c>
      <c r="C23" s="50">
        <v>4</v>
      </c>
      <c r="D23" s="50" t="s">
        <v>419</v>
      </c>
      <c r="E23" s="27" t="s">
        <v>413</v>
      </c>
      <c r="F23" s="27" t="s">
        <v>237</v>
      </c>
      <c r="G23" s="27" t="s">
        <v>250</v>
      </c>
      <c r="H23" s="24" t="s">
        <v>1219</v>
      </c>
      <c r="I23" s="74">
        <v>38359</v>
      </c>
      <c r="J23" s="8" t="s">
        <v>1174</v>
      </c>
      <c r="K23" s="53" t="s">
        <v>24</v>
      </c>
      <c r="L23" s="53" t="s">
        <v>1151</v>
      </c>
      <c r="M23" s="53"/>
      <c r="N23" s="50"/>
      <c r="O23" s="27">
        <v>4201</v>
      </c>
      <c r="P23" s="24" t="s">
        <v>84</v>
      </c>
      <c r="Q23" s="12" t="s">
        <v>183</v>
      </c>
      <c r="R23" s="47">
        <v>9.5</v>
      </c>
      <c r="S23" s="47">
        <v>8.25</v>
      </c>
      <c r="T23" s="47">
        <v>10</v>
      </c>
      <c r="U23" s="47">
        <v>8.6</v>
      </c>
      <c r="V23" s="56">
        <v>6.9</v>
      </c>
      <c r="W23" s="100">
        <f>SUM(U23,V23,V23)</f>
        <v>22.4</v>
      </c>
      <c r="X23" s="47">
        <v>40.95</v>
      </c>
      <c r="Y23" s="6"/>
      <c r="Z23" s="25"/>
      <c r="AA23" s="58">
        <v>150</v>
      </c>
      <c r="AB23" s="59"/>
      <c r="AC23" s="60"/>
      <c r="AD23" s="57"/>
      <c r="AE23" s="56">
        <v>6.9</v>
      </c>
    </row>
    <row r="24" spans="1:31" s="2" customFormat="1" ht="19.5" customHeight="1">
      <c r="A24" s="6">
        <v>19</v>
      </c>
      <c r="B24" s="6" t="s">
        <v>179</v>
      </c>
      <c r="C24" s="50">
        <v>1</v>
      </c>
      <c r="D24" s="50" t="s">
        <v>1021</v>
      </c>
      <c r="E24" s="27" t="s">
        <v>224</v>
      </c>
      <c r="F24" s="27" t="s">
        <v>995</v>
      </c>
      <c r="G24" s="27" t="s">
        <v>235</v>
      </c>
      <c r="H24" s="24" t="s">
        <v>1154</v>
      </c>
      <c r="I24" s="74">
        <v>38530</v>
      </c>
      <c r="J24" s="8" t="s">
        <v>1155</v>
      </c>
      <c r="K24" s="53" t="s">
        <v>24</v>
      </c>
      <c r="L24" s="53" t="s">
        <v>25</v>
      </c>
      <c r="M24" s="53"/>
      <c r="N24" s="50"/>
      <c r="O24" s="27">
        <v>4201</v>
      </c>
      <c r="P24" s="24" t="s">
        <v>84</v>
      </c>
      <c r="Q24" s="12" t="s">
        <v>183</v>
      </c>
      <c r="R24" s="47">
        <v>9</v>
      </c>
      <c r="S24" s="47">
        <v>7</v>
      </c>
      <c r="T24" s="47">
        <v>10</v>
      </c>
      <c r="U24" s="47">
        <v>8.7</v>
      </c>
      <c r="V24" s="56">
        <v>6.7</v>
      </c>
      <c r="W24" s="100">
        <f>SUM(U24,V24,V24)</f>
        <v>22.099999999999998</v>
      </c>
      <c r="X24" s="47">
        <v>44.5</v>
      </c>
      <c r="Y24" s="6"/>
      <c r="Z24" s="25"/>
      <c r="AA24" s="58">
        <v>103</v>
      </c>
      <c r="AB24" s="59"/>
      <c r="AC24" s="60"/>
      <c r="AD24" s="57"/>
      <c r="AE24" s="56">
        <v>6.7</v>
      </c>
    </row>
    <row r="25" spans="1:31" s="2" customFormat="1" ht="19.5" customHeight="1">
      <c r="A25" s="6">
        <v>20</v>
      </c>
      <c r="B25" s="6"/>
      <c r="C25" s="50">
        <v>4</v>
      </c>
      <c r="D25" s="50" t="s">
        <v>1037</v>
      </c>
      <c r="E25" s="27" t="s">
        <v>214</v>
      </c>
      <c r="F25" s="27" t="s">
        <v>261</v>
      </c>
      <c r="G25" s="27" t="s">
        <v>243</v>
      </c>
      <c r="H25" s="24" t="s">
        <v>1212</v>
      </c>
      <c r="I25" s="74">
        <v>38354</v>
      </c>
      <c r="J25" s="8" t="s">
        <v>1157</v>
      </c>
      <c r="K25" s="53" t="s">
        <v>24</v>
      </c>
      <c r="L25" s="53" t="s">
        <v>1151</v>
      </c>
      <c r="M25" s="53"/>
      <c r="N25" s="50"/>
      <c r="O25" s="27">
        <v>3202</v>
      </c>
      <c r="P25" s="24" t="s">
        <v>31</v>
      </c>
      <c r="Q25" s="12" t="s">
        <v>182</v>
      </c>
      <c r="R25" s="47">
        <v>9.5</v>
      </c>
      <c r="S25" s="47">
        <v>7</v>
      </c>
      <c r="T25" s="47">
        <v>10</v>
      </c>
      <c r="U25" s="47">
        <v>7.8</v>
      </c>
      <c r="V25" s="56">
        <v>7</v>
      </c>
      <c r="W25" s="100">
        <f>SUM(U25,V25,V25)</f>
        <v>21.8</v>
      </c>
      <c r="X25" s="47">
        <v>43.4</v>
      </c>
      <c r="Y25" s="6"/>
      <c r="Z25" s="25"/>
      <c r="AA25" s="58">
        <v>145</v>
      </c>
      <c r="AB25" s="59"/>
      <c r="AC25" s="60"/>
      <c r="AD25" s="57"/>
      <c r="AE25" s="56">
        <v>7</v>
      </c>
    </row>
    <row r="26" spans="1:31" s="2" customFormat="1" ht="19.5" customHeight="1">
      <c r="A26" s="6">
        <v>21</v>
      </c>
      <c r="B26" s="6" t="s">
        <v>179</v>
      </c>
      <c r="C26" s="50">
        <v>3</v>
      </c>
      <c r="D26" s="50" t="s">
        <v>1024</v>
      </c>
      <c r="E26" s="27" t="s">
        <v>212</v>
      </c>
      <c r="F26" s="27" t="s">
        <v>485</v>
      </c>
      <c r="G26" s="27" t="s">
        <v>266</v>
      </c>
      <c r="H26" s="24" t="s">
        <v>1198</v>
      </c>
      <c r="I26" s="74">
        <v>38508</v>
      </c>
      <c r="J26" s="8" t="s">
        <v>1159</v>
      </c>
      <c r="K26" s="53" t="s">
        <v>24</v>
      </c>
      <c r="L26" s="53" t="s">
        <v>1151</v>
      </c>
      <c r="M26" s="53"/>
      <c r="N26" s="50"/>
      <c r="O26" s="27">
        <v>4204</v>
      </c>
      <c r="P26" s="24" t="s">
        <v>85</v>
      </c>
      <c r="Q26" s="12" t="s">
        <v>183</v>
      </c>
      <c r="R26" s="47">
        <v>8.75</v>
      </c>
      <c r="S26" s="47">
        <v>8.75</v>
      </c>
      <c r="T26" s="47">
        <v>10</v>
      </c>
      <c r="U26" s="47">
        <v>7.9</v>
      </c>
      <c r="V26" s="56">
        <v>6.9</v>
      </c>
      <c r="W26" s="100">
        <f>SUM(U26,V26,V26)</f>
        <v>21.700000000000003</v>
      </c>
      <c r="X26" s="47">
        <v>42.85</v>
      </c>
      <c r="Y26" s="6"/>
      <c r="Z26" s="25"/>
      <c r="AA26" s="58">
        <v>133</v>
      </c>
      <c r="AB26" s="59"/>
      <c r="AC26" s="60"/>
      <c r="AD26" s="57"/>
      <c r="AE26" s="56">
        <v>6.9</v>
      </c>
    </row>
    <row r="27" spans="1:31" s="2" customFormat="1" ht="19.5" customHeight="1">
      <c r="A27" s="6">
        <v>22</v>
      </c>
      <c r="B27" s="6" t="s">
        <v>179</v>
      </c>
      <c r="C27" s="50">
        <v>5</v>
      </c>
      <c r="D27" s="50" t="s">
        <v>1016</v>
      </c>
      <c r="E27" s="27" t="s">
        <v>212</v>
      </c>
      <c r="F27" s="27" t="s">
        <v>886</v>
      </c>
      <c r="G27" s="27" t="s">
        <v>263</v>
      </c>
      <c r="H27" s="24" t="s">
        <v>1232</v>
      </c>
      <c r="I27" s="74">
        <v>38471</v>
      </c>
      <c r="J27" s="8" t="s">
        <v>1157</v>
      </c>
      <c r="K27" s="53" t="s">
        <v>24</v>
      </c>
      <c r="L27" s="53" t="s">
        <v>1151</v>
      </c>
      <c r="M27" s="53"/>
      <c r="N27" s="50"/>
      <c r="O27" s="27">
        <v>4201</v>
      </c>
      <c r="P27" s="24" t="s">
        <v>84</v>
      </c>
      <c r="Q27" s="12" t="s">
        <v>183</v>
      </c>
      <c r="R27" s="47">
        <v>9.5</v>
      </c>
      <c r="S27" s="47">
        <v>8</v>
      </c>
      <c r="T27" s="47">
        <v>10</v>
      </c>
      <c r="U27" s="47">
        <v>8.3</v>
      </c>
      <c r="V27" s="56">
        <v>6.7</v>
      </c>
      <c r="W27" s="100">
        <f>SUM(U27,V27,V27)</f>
        <v>21.7</v>
      </c>
      <c r="X27" s="47">
        <v>42</v>
      </c>
      <c r="Y27" s="6"/>
      <c r="Z27" s="25"/>
      <c r="AA27" s="58">
        <v>163</v>
      </c>
      <c r="AB27" s="59"/>
      <c r="AC27" s="60"/>
      <c r="AD27" s="57"/>
      <c r="AE27" s="56">
        <v>6.7</v>
      </c>
    </row>
    <row r="28" spans="1:31" s="2" customFormat="1" ht="19.5" customHeight="1">
      <c r="A28" s="6">
        <v>23</v>
      </c>
      <c r="B28" s="6" t="s">
        <v>179</v>
      </c>
      <c r="C28" s="50">
        <v>3</v>
      </c>
      <c r="D28" s="50" t="s">
        <v>1020</v>
      </c>
      <c r="E28" s="27" t="s">
        <v>212</v>
      </c>
      <c r="F28" s="27" t="s">
        <v>243</v>
      </c>
      <c r="G28" s="27" t="s">
        <v>266</v>
      </c>
      <c r="H28" s="24" t="s">
        <v>1196</v>
      </c>
      <c r="I28" s="74">
        <v>38612</v>
      </c>
      <c r="J28" s="8" t="s">
        <v>1159</v>
      </c>
      <c r="K28" s="53" t="s">
        <v>24</v>
      </c>
      <c r="L28" s="53" t="s">
        <v>1151</v>
      </c>
      <c r="M28" s="53"/>
      <c r="N28" s="50"/>
      <c r="O28" s="27">
        <v>4201</v>
      </c>
      <c r="P28" s="24" t="s">
        <v>84</v>
      </c>
      <c r="Q28" s="12" t="s">
        <v>183</v>
      </c>
      <c r="R28" s="47">
        <v>9.5</v>
      </c>
      <c r="S28" s="47">
        <v>7.5</v>
      </c>
      <c r="T28" s="47">
        <v>9.75</v>
      </c>
      <c r="U28" s="47">
        <v>8.5</v>
      </c>
      <c r="V28" s="56">
        <v>6.6</v>
      </c>
      <c r="W28" s="100">
        <f>SUM(U28,V28,V28)</f>
        <v>21.7</v>
      </c>
      <c r="X28" s="47">
        <v>43.8</v>
      </c>
      <c r="Y28" s="6"/>
      <c r="Z28" s="25"/>
      <c r="AA28" s="58">
        <v>131</v>
      </c>
      <c r="AB28" s="59"/>
      <c r="AC28" s="60"/>
      <c r="AD28" s="57"/>
      <c r="AE28" s="56">
        <v>6.6</v>
      </c>
    </row>
    <row r="29" spans="1:31" s="2" customFormat="1" ht="19.5" customHeight="1">
      <c r="A29" s="6">
        <v>24</v>
      </c>
      <c r="B29" s="6"/>
      <c r="C29" s="50">
        <v>1</v>
      </c>
      <c r="D29" s="50" t="s">
        <v>1014</v>
      </c>
      <c r="E29" s="27" t="s">
        <v>227</v>
      </c>
      <c r="F29" s="27" t="s">
        <v>990</v>
      </c>
      <c r="G29" s="27" t="s">
        <v>223</v>
      </c>
      <c r="H29" s="24" t="s">
        <v>1149</v>
      </c>
      <c r="I29" s="74">
        <v>38575</v>
      </c>
      <c r="J29" s="8" t="s">
        <v>1150</v>
      </c>
      <c r="K29" s="53" t="s">
        <v>24</v>
      </c>
      <c r="L29" s="53" t="s">
        <v>1151</v>
      </c>
      <c r="M29" s="53"/>
      <c r="N29" s="50"/>
      <c r="O29" s="27">
        <v>8201</v>
      </c>
      <c r="P29" s="24" t="s">
        <v>143</v>
      </c>
      <c r="Q29" s="12" t="s">
        <v>187</v>
      </c>
      <c r="R29" s="47">
        <v>9.75</v>
      </c>
      <c r="S29" s="47">
        <v>8.5</v>
      </c>
      <c r="T29" s="47">
        <v>9.5</v>
      </c>
      <c r="U29" s="47">
        <v>8.7</v>
      </c>
      <c r="V29" s="56">
        <v>6.5</v>
      </c>
      <c r="W29" s="100">
        <f>SUM(U29,V29,V29)</f>
        <v>21.7</v>
      </c>
      <c r="X29" s="47">
        <v>43.75</v>
      </c>
      <c r="Y29" s="6"/>
      <c r="Z29" s="28"/>
      <c r="AA29" s="58">
        <v>101</v>
      </c>
      <c r="AB29" s="59"/>
      <c r="AC29" s="60"/>
      <c r="AD29" s="57"/>
      <c r="AE29" s="56">
        <v>6.5</v>
      </c>
    </row>
    <row r="30" spans="1:31" s="2" customFormat="1" ht="19.5" customHeight="1">
      <c r="A30" s="6">
        <v>25</v>
      </c>
      <c r="B30" s="6" t="s">
        <v>179</v>
      </c>
      <c r="C30" s="50">
        <v>6</v>
      </c>
      <c r="D30" s="50" t="s">
        <v>1040</v>
      </c>
      <c r="E30" s="27" t="s">
        <v>217</v>
      </c>
      <c r="F30" s="27" t="s">
        <v>246</v>
      </c>
      <c r="G30" s="27" t="s">
        <v>351</v>
      </c>
      <c r="H30" s="24" t="s">
        <v>1238</v>
      </c>
      <c r="I30" s="74">
        <v>38459</v>
      </c>
      <c r="J30" s="8" t="s">
        <v>1159</v>
      </c>
      <c r="K30" s="53" t="s">
        <v>24</v>
      </c>
      <c r="L30" s="53" t="s">
        <v>25</v>
      </c>
      <c r="M30" s="53"/>
      <c r="N30" s="50"/>
      <c r="O30" s="27">
        <v>4203</v>
      </c>
      <c r="P30" s="24" t="s">
        <v>162</v>
      </c>
      <c r="Q30" s="12" t="s">
        <v>183</v>
      </c>
      <c r="R30" s="47">
        <v>9.5</v>
      </c>
      <c r="S30" s="47">
        <v>6</v>
      </c>
      <c r="T30" s="47">
        <v>9.75</v>
      </c>
      <c r="U30" s="47">
        <v>8.3</v>
      </c>
      <c r="V30" s="56">
        <v>6.6</v>
      </c>
      <c r="W30" s="100">
        <f>SUM(U30,V30,V30)</f>
        <v>21.5</v>
      </c>
      <c r="X30" s="47">
        <v>41.65</v>
      </c>
      <c r="Y30" s="6"/>
      <c r="Z30" s="25"/>
      <c r="AA30" s="58">
        <v>168</v>
      </c>
      <c r="AB30" s="59"/>
      <c r="AC30" s="60"/>
      <c r="AD30" s="57"/>
      <c r="AE30" s="56">
        <v>6.6</v>
      </c>
    </row>
    <row r="31" spans="1:31" s="2" customFormat="1" ht="19.5" customHeight="1">
      <c r="A31" s="6">
        <v>26</v>
      </c>
      <c r="B31" s="6" t="s">
        <v>179</v>
      </c>
      <c r="C31" s="50">
        <v>6</v>
      </c>
      <c r="D31" s="50" t="s">
        <v>1043</v>
      </c>
      <c r="E31" s="27" t="s">
        <v>218</v>
      </c>
      <c r="F31" s="27" t="s">
        <v>1000</v>
      </c>
      <c r="G31" s="27" t="s">
        <v>384</v>
      </c>
      <c r="H31" s="24" t="s">
        <v>1239</v>
      </c>
      <c r="I31" s="74">
        <v>38382</v>
      </c>
      <c r="J31" s="8" t="s">
        <v>1157</v>
      </c>
      <c r="K31" s="53" t="s">
        <v>24</v>
      </c>
      <c r="L31" s="53" t="s">
        <v>1151</v>
      </c>
      <c r="M31" s="53"/>
      <c r="N31" s="50"/>
      <c r="O31" s="27">
        <v>4203</v>
      </c>
      <c r="P31" s="24" t="s">
        <v>162</v>
      </c>
      <c r="Q31" s="12" t="s">
        <v>183</v>
      </c>
      <c r="R31" s="47">
        <v>8.75</v>
      </c>
      <c r="S31" s="47">
        <v>7</v>
      </c>
      <c r="T31" s="47">
        <v>10</v>
      </c>
      <c r="U31" s="47">
        <v>7.8</v>
      </c>
      <c r="V31" s="56">
        <v>6.8</v>
      </c>
      <c r="W31" s="100">
        <f>SUM(U31,V31,V31)</f>
        <v>21.4</v>
      </c>
      <c r="X31" s="47">
        <v>40.45</v>
      </c>
      <c r="Y31" s="6"/>
      <c r="Z31" s="25"/>
      <c r="AA31" s="58">
        <v>169</v>
      </c>
      <c r="AB31" s="59"/>
      <c r="AC31" s="60"/>
      <c r="AD31" s="57"/>
      <c r="AE31" s="56">
        <v>6.8</v>
      </c>
    </row>
    <row r="32" spans="1:31" s="2" customFormat="1" ht="19.5" customHeight="1">
      <c r="A32" s="6">
        <v>27</v>
      </c>
      <c r="B32" s="6" t="s">
        <v>179</v>
      </c>
      <c r="C32" s="50">
        <v>3</v>
      </c>
      <c r="D32" s="50" t="s">
        <v>422</v>
      </c>
      <c r="E32" s="27" t="s">
        <v>224</v>
      </c>
      <c r="F32" s="27" t="s">
        <v>243</v>
      </c>
      <c r="G32" s="27" t="s">
        <v>266</v>
      </c>
      <c r="H32" s="24" t="s">
        <v>1195</v>
      </c>
      <c r="I32" s="74">
        <v>38598</v>
      </c>
      <c r="J32" s="8" t="s">
        <v>1157</v>
      </c>
      <c r="K32" s="53" t="s">
        <v>24</v>
      </c>
      <c r="L32" s="53" t="s">
        <v>1151</v>
      </c>
      <c r="M32" s="53"/>
      <c r="N32" s="50"/>
      <c r="O32" s="27">
        <v>4207</v>
      </c>
      <c r="P32" s="24" t="s">
        <v>87</v>
      </c>
      <c r="Q32" s="12" t="s">
        <v>183</v>
      </c>
      <c r="R32" s="47">
        <v>9.5</v>
      </c>
      <c r="S32" s="47">
        <v>8</v>
      </c>
      <c r="T32" s="47">
        <v>10</v>
      </c>
      <c r="U32" s="47">
        <v>8.2</v>
      </c>
      <c r="V32" s="56">
        <v>6.6</v>
      </c>
      <c r="W32" s="100">
        <f>SUM(U32,V32,V32)</f>
        <v>21.4</v>
      </c>
      <c r="X32" s="47">
        <v>42.4</v>
      </c>
      <c r="Y32" s="6"/>
      <c r="Z32" s="25"/>
      <c r="AA32" s="58">
        <v>130</v>
      </c>
      <c r="AB32" s="59"/>
      <c r="AC32" s="60"/>
      <c r="AD32" s="57"/>
      <c r="AE32" s="56">
        <v>6.6</v>
      </c>
    </row>
    <row r="33" spans="1:31" s="2" customFormat="1" ht="19.5" customHeight="1">
      <c r="A33" s="6">
        <v>28</v>
      </c>
      <c r="B33" s="6" t="s">
        <v>179</v>
      </c>
      <c r="C33" s="50">
        <v>1</v>
      </c>
      <c r="D33" s="50" t="s">
        <v>1047</v>
      </c>
      <c r="E33" s="27" t="s">
        <v>212</v>
      </c>
      <c r="F33" s="27" t="s">
        <v>1001</v>
      </c>
      <c r="G33" s="27" t="s">
        <v>350</v>
      </c>
      <c r="H33" s="24" t="s">
        <v>1163</v>
      </c>
      <c r="I33" s="74">
        <v>38645</v>
      </c>
      <c r="J33" s="8" t="s">
        <v>1164</v>
      </c>
      <c r="K33" s="53" t="s">
        <v>24</v>
      </c>
      <c r="L33" s="53" t="s">
        <v>1151</v>
      </c>
      <c r="M33" s="53"/>
      <c r="N33" s="50"/>
      <c r="O33" s="27">
        <v>2213</v>
      </c>
      <c r="P33" s="24" t="s">
        <v>72</v>
      </c>
      <c r="Q33" s="12" t="s">
        <v>181</v>
      </c>
      <c r="R33" s="47">
        <v>9</v>
      </c>
      <c r="S33" s="47">
        <v>6.5</v>
      </c>
      <c r="T33" s="47">
        <v>10</v>
      </c>
      <c r="U33" s="47">
        <v>7.7</v>
      </c>
      <c r="V33" s="56">
        <v>6.8</v>
      </c>
      <c r="W33" s="100">
        <f>SUM(U33,V33,V33)</f>
        <v>21.3</v>
      </c>
      <c r="X33" s="47">
        <v>42.7</v>
      </c>
      <c r="Y33" s="6"/>
      <c r="Z33" s="25"/>
      <c r="AA33" s="58">
        <v>109</v>
      </c>
      <c r="AB33" s="59"/>
      <c r="AC33" s="60"/>
      <c r="AD33" s="57"/>
      <c r="AE33" s="56">
        <v>6.8</v>
      </c>
    </row>
    <row r="34" spans="1:31" s="2" customFormat="1" ht="19.5" customHeight="1">
      <c r="A34" s="6">
        <v>29</v>
      </c>
      <c r="B34" s="6" t="s">
        <v>179</v>
      </c>
      <c r="C34" s="50">
        <v>2</v>
      </c>
      <c r="D34" s="50" t="s">
        <v>1015</v>
      </c>
      <c r="E34" s="27" t="s">
        <v>212</v>
      </c>
      <c r="F34" s="27" t="s">
        <v>244</v>
      </c>
      <c r="G34" s="27" t="s">
        <v>261</v>
      </c>
      <c r="H34" s="24" t="s">
        <v>1179</v>
      </c>
      <c r="I34" s="74">
        <v>38602</v>
      </c>
      <c r="J34" s="8" t="s">
        <v>1157</v>
      </c>
      <c r="K34" s="53" t="s">
        <v>24</v>
      </c>
      <c r="L34" s="53" t="s">
        <v>25</v>
      </c>
      <c r="M34" s="53"/>
      <c r="N34" s="50"/>
      <c r="O34" s="27">
        <v>3201</v>
      </c>
      <c r="P34" s="24" t="s">
        <v>76</v>
      </c>
      <c r="Q34" s="12" t="s">
        <v>182</v>
      </c>
      <c r="R34" s="47">
        <v>10</v>
      </c>
      <c r="S34" s="47">
        <v>7.5</v>
      </c>
      <c r="T34" s="47">
        <v>10</v>
      </c>
      <c r="U34" s="47">
        <v>8.5</v>
      </c>
      <c r="V34" s="56">
        <v>6.4</v>
      </c>
      <c r="W34" s="100">
        <f>SUM(U34,V34,V34)</f>
        <v>21.3</v>
      </c>
      <c r="X34" s="47">
        <v>41.4</v>
      </c>
      <c r="Y34" s="6"/>
      <c r="Z34" s="25"/>
      <c r="AA34" s="58">
        <v>119</v>
      </c>
      <c r="AB34" s="59"/>
      <c r="AC34" s="60"/>
      <c r="AD34" s="57"/>
      <c r="AE34" s="56">
        <v>6.4</v>
      </c>
    </row>
    <row r="35" spans="1:31" s="2" customFormat="1" ht="19.5" customHeight="1">
      <c r="A35" s="6">
        <v>30</v>
      </c>
      <c r="B35" s="6" t="s">
        <v>179</v>
      </c>
      <c r="C35" s="50">
        <v>2</v>
      </c>
      <c r="D35" s="50" t="s">
        <v>534</v>
      </c>
      <c r="E35" s="27" t="s">
        <v>227</v>
      </c>
      <c r="F35" s="27" t="s">
        <v>994</v>
      </c>
      <c r="G35" s="27" t="s">
        <v>304</v>
      </c>
      <c r="H35" s="24" t="s">
        <v>1184</v>
      </c>
      <c r="I35" s="74">
        <v>38566</v>
      </c>
      <c r="J35" s="8" t="s">
        <v>1159</v>
      </c>
      <c r="K35" s="53" t="s">
        <v>24</v>
      </c>
      <c r="L35" s="53" t="s">
        <v>1151</v>
      </c>
      <c r="M35" s="53"/>
      <c r="N35" s="50"/>
      <c r="O35" s="27">
        <v>3201</v>
      </c>
      <c r="P35" s="24" t="s">
        <v>76</v>
      </c>
      <c r="Q35" s="12" t="s">
        <v>182</v>
      </c>
      <c r="R35" s="47">
        <v>8</v>
      </c>
      <c r="S35" s="47">
        <v>8</v>
      </c>
      <c r="T35" s="47">
        <v>10</v>
      </c>
      <c r="U35" s="47">
        <v>8.9</v>
      </c>
      <c r="V35" s="56">
        <v>6.2</v>
      </c>
      <c r="W35" s="100">
        <f>SUM(U35,V35,V35)</f>
        <v>21.3</v>
      </c>
      <c r="X35" s="47">
        <v>43.9</v>
      </c>
      <c r="Y35" s="6"/>
      <c r="Z35" s="25"/>
      <c r="AA35" s="58">
        <v>123</v>
      </c>
      <c r="AB35" s="59"/>
      <c r="AC35" s="60"/>
      <c r="AD35" s="57"/>
      <c r="AE35" s="56">
        <v>6.2</v>
      </c>
    </row>
    <row r="36" spans="1:31" s="2" customFormat="1" ht="19.5" customHeight="1">
      <c r="A36" s="6">
        <v>31</v>
      </c>
      <c r="B36" s="6" t="s">
        <v>179</v>
      </c>
      <c r="C36" s="50">
        <v>3</v>
      </c>
      <c r="D36" s="50" t="s">
        <v>524</v>
      </c>
      <c r="E36" s="27" t="s">
        <v>212</v>
      </c>
      <c r="F36" s="27" t="s">
        <v>233</v>
      </c>
      <c r="G36" s="27" t="s">
        <v>349</v>
      </c>
      <c r="H36" s="24" t="s">
        <v>1202</v>
      </c>
      <c r="I36" s="74">
        <v>38371</v>
      </c>
      <c r="J36" s="8" t="s">
        <v>1157</v>
      </c>
      <c r="K36" s="53" t="s">
        <v>24</v>
      </c>
      <c r="L36" s="53" t="s">
        <v>1151</v>
      </c>
      <c r="M36" s="53"/>
      <c r="N36" s="50"/>
      <c r="O36" s="27">
        <v>4203</v>
      </c>
      <c r="P36" s="24" t="s">
        <v>162</v>
      </c>
      <c r="Q36" s="12" t="s">
        <v>183</v>
      </c>
      <c r="R36" s="47">
        <v>9</v>
      </c>
      <c r="S36" s="47">
        <v>7.5</v>
      </c>
      <c r="T36" s="47">
        <v>10</v>
      </c>
      <c r="U36" s="47">
        <v>8.1</v>
      </c>
      <c r="V36" s="56">
        <v>6.6</v>
      </c>
      <c r="W36" s="100">
        <f>SUM(U36,V36,V36)</f>
        <v>21.299999999999997</v>
      </c>
      <c r="X36" s="47">
        <v>43.75</v>
      </c>
      <c r="Y36" s="6"/>
      <c r="Z36" s="25"/>
      <c r="AA36" s="58">
        <v>136</v>
      </c>
      <c r="AB36" s="59"/>
      <c r="AC36" s="60"/>
      <c r="AD36" s="57"/>
      <c r="AE36" s="56">
        <v>6.6</v>
      </c>
    </row>
    <row r="37" spans="1:31" s="2" customFormat="1" ht="19.5" customHeight="1">
      <c r="A37" s="6">
        <v>32</v>
      </c>
      <c r="B37" s="6" t="s">
        <v>179</v>
      </c>
      <c r="C37" s="50">
        <v>2</v>
      </c>
      <c r="D37" s="50" t="s">
        <v>416</v>
      </c>
      <c r="E37" s="27" t="s">
        <v>212</v>
      </c>
      <c r="F37" s="27" t="s">
        <v>303</v>
      </c>
      <c r="G37" s="27" t="s">
        <v>214</v>
      </c>
      <c r="H37" s="24" t="s">
        <v>1182</v>
      </c>
      <c r="I37" s="74">
        <v>38373</v>
      </c>
      <c r="J37" s="8" t="s">
        <v>1183</v>
      </c>
      <c r="K37" s="53" t="s">
        <v>24</v>
      </c>
      <c r="L37" s="53" t="s">
        <v>25</v>
      </c>
      <c r="M37" s="53"/>
      <c r="N37" s="50"/>
      <c r="O37" s="27">
        <v>8204</v>
      </c>
      <c r="P37" s="24" t="s">
        <v>34</v>
      </c>
      <c r="Q37" s="12" t="s">
        <v>187</v>
      </c>
      <c r="R37" s="47">
        <v>10</v>
      </c>
      <c r="S37" s="47">
        <v>8.25</v>
      </c>
      <c r="T37" s="47">
        <v>9.75</v>
      </c>
      <c r="U37" s="47">
        <v>7</v>
      </c>
      <c r="V37" s="56">
        <v>7.1</v>
      </c>
      <c r="W37" s="100">
        <f>SUM(U37,V37,V37)</f>
        <v>21.2</v>
      </c>
      <c r="X37" s="47">
        <v>41.35</v>
      </c>
      <c r="Y37" s="6"/>
      <c r="Z37" s="25"/>
      <c r="AA37" s="58">
        <v>122</v>
      </c>
      <c r="AB37" s="59"/>
      <c r="AC37" s="60"/>
      <c r="AD37" s="57"/>
      <c r="AE37" s="56">
        <v>7.1</v>
      </c>
    </row>
    <row r="38" spans="1:31" s="2" customFormat="1" ht="19.5" customHeight="1">
      <c r="A38" s="6">
        <v>33</v>
      </c>
      <c r="B38" s="6" t="s">
        <v>179</v>
      </c>
      <c r="C38" s="50">
        <v>4</v>
      </c>
      <c r="D38" s="50" t="s">
        <v>528</v>
      </c>
      <c r="E38" s="27" t="s">
        <v>217</v>
      </c>
      <c r="F38" s="27" t="s">
        <v>385</v>
      </c>
      <c r="G38" s="27" t="s">
        <v>243</v>
      </c>
      <c r="H38" s="24" t="s">
        <v>1216</v>
      </c>
      <c r="I38" s="74">
        <v>38496</v>
      </c>
      <c r="J38" s="8" t="s">
        <v>1159</v>
      </c>
      <c r="K38" s="53" t="s">
        <v>24</v>
      </c>
      <c r="L38" s="53" t="s">
        <v>1151</v>
      </c>
      <c r="M38" s="53"/>
      <c r="N38" s="50"/>
      <c r="O38" s="27">
        <v>4207</v>
      </c>
      <c r="P38" s="24" t="s">
        <v>87</v>
      </c>
      <c r="Q38" s="12" t="s">
        <v>183</v>
      </c>
      <c r="R38" s="47">
        <v>8.5</v>
      </c>
      <c r="S38" s="47">
        <v>7.25</v>
      </c>
      <c r="T38" s="47">
        <v>9.75</v>
      </c>
      <c r="U38" s="47">
        <v>8.2</v>
      </c>
      <c r="V38" s="56">
        <v>6.5</v>
      </c>
      <c r="W38" s="100">
        <f>SUM(U38,V38,V38)</f>
        <v>21.2</v>
      </c>
      <c r="X38" s="47">
        <v>43.3</v>
      </c>
      <c r="Y38" s="6"/>
      <c r="Z38" s="25"/>
      <c r="AA38" s="58">
        <v>147</v>
      </c>
      <c r="AB38" s="59"/>
      <c r="AC38" s="60"/>
      <c r="AD38" s="57"/>
      <c r="AE38" s="56">
        <v>6.5</v>
      </c>
    </row>
    <row r="39" spans="1:31" s="2" customFormat="1" ht="19.5" customHeight="1">
      <c r="A39" s="6">
        <v>34</v>
      </c>
      <c r="B39" s="6"/>
      <c r="C39" s="50">
        <v>2</v>
      </c>
      <c r="D39" s="50" t="s">
        <v>531</v>
      </c>
      <c r="E39" s="27" t="s">
        <v>212</v>
      </c>
      <c r="F39" s="27" t="s">
        <v>255</v>
      </c>
      <c r="G39" s="27" t="s">
        <v>304</v>
      </c>
      <c r="H39" s="24" t="s">
        <v>1185</v>
      </c>
      <c r="I39" s="74">
        <v>38574</v>
      </c>
      <c r="J39" s="8" t="s">
        <v>1186</v>
      </c>
      <c r="K39" s="53" t="s">
        <v>24</v>
      </c>
      <c r="L39" s="53" t="s">
        <v>1151</v>
      </c>
      <c r="M39" s="53"/>
      <c r="N39" s="50"/>
      <c r="O39" s="27">
        <v>5217</v>
      </c>
      <c r="P39" s="24" t="s">
        <v>106</v>
      </c>
      <c r="Q39" s="12" t="s">
        <v>184</v>
      </c>
      <c r="R39" s="47">
        <v>9.5</v>
      </c>
      <c r="S39" s="47">
        <v>8.25</v>
      </c>
      <c r="T39" s="47">
        <v>10</v>
      </c>
      <c r="U39" s="47">
        <v>8</v>
      </c>
      <c r="V39" s="56">
        <v>6.5</v>
      </c>
      <c r="W39" s="100">
        <f>SUM(U39,V39,V39)</f>
        <v>21</v>
      </c>
      <c r="X39" s="47">
        <v>42.3</v>
      </c>
      <c r="Y39" s="6"/>
      <c r="Z39" s="25"/>
      <c r="AA39" s="58">
        <v>124</v>
      </c>
      <c r="AB39" s="59"/>
      <c r="AC39" s="60"/>
      <c r="AD39" s="57"/>
      <c r="AE39" s="56">
        <v>6</v>
      </c>
    </row>
    <row r="40" spans="1:31" s="96" customFormat="1" ht="19.5" customHeight="1">
      <c r="A40" s="124">
        <v>35</v>
      </c>
      <c r="B40" s="124"/>
      <c r="C40" s="125">
        <v>5</v>
      </c>
      <c r="D40" s="125" t="s">
        <v>423</v>
      </c>
      <c r="E40" s="126" t="s">
        <v>296</v>
      </c>
      <c r="F40" s="126" t="s">
        <v>346</v>
      </c>
      <c r="G40" s="126" t="s">
        <v>279</v>
      </c>
      <c r="H40" s="127" t="s">
        <v>1230</v>
      </c>
      <c r="I40" s="128">
        <v>38629</v>
      </c>
      <c r="J40" s="129" t="s">
        <v>1157</v>
      </c>
      <c r="K40" s="130" t="s">
        <v>24</v>
      </c>
      <c r="L40" s="130" t="s">
        <v>1151</v>
      </c>
      <c r="M40" s="130"/>
      <c r="N40" s="125"/>
      <c r="O40" s="126">
        <v>4203</v>
      </c>
      <c r="P40" s="127" t="s">
        <v>162</v>
      </c>
      <c r="Q40" s="131" t="s">
        <v>183</v>
      </c>
      <c r="R40" s="92">
        <v>9.5</v>
      </c>
      <c r="S40" s="92">
        <v>7.5</v>
      </c>
      <c r="T40" s="92">
        <v>10</v>
      </c>
      <c r="U40" s="92">
        <v>8.3</v>
      </c>
      <c r="V40" s="132">
        <v>6.3</v>
      </c>
      <c r="W40" s="100">
        <f>SUM(U40,V40,V40)</f>
        <v>20.900000000000002</v>
      </c>
      <c r="X40" s="92">
        <v>42.95</v>
      </c>
      <c r="Y40" s="124"/>
      <c r="Z40" s="133"/>
      <c r="AA40" s="134">
        <v>161</v>
      </c>
      <c r="AB40" s="135"/>
      <c r="AC40" s="136"/>
      <c r="AD40" s="137"/>
      <c r="AE40" s="132">
        <v>5.9</v>
      </c>
    </row>
    <row r="41" spans="1:31" s="154" customFormat="1" ht="19.5" customHeight="1">
      <c r="A41" s="6">
        <v>36</v>
      </c>
      <c r="B41" s="138" t="s">
        <v>179</v>
      </c>
      <c r="C41" s="50">
        <v>5</v>
      </c>
      <c r="D41" s="50" t="s">
        <v>1045</v>
      </c>
      <c r="E41" s="27" t="s">
        <v>212</v>
      </c>
      <c r="F41" s="27" t="s">
        <v>235</v>
      </c>
      <c r="G41" s="27" t="s">
        <v>279</v>
      </c>
      <c r="H41" s="24" t="s">
        <v>1229</v>
      </c>
      <c r="I41" s="74">
        <v>38702</v>
      </c>
      <c r="J41" s="8" t="s">
        <v>1159</v>
      </c>
      <c r="K41" s="53" t="s">
        <v>24</v>
      </c>
      <c r="L41" s="53" t="s">
        <v>1151</v>
      </c>
      <c r="M41" s="53"/>
      <c r="N41" s="50"/>
      <c r="O41" s="27">
        <v>4203</v>
      </c>
      <c r="P41" s="24" t="s">
        <v>162</v>
      </c>
      <c r="Q41" s="12" t="s">
        <v>183</v>
      </c>
      <c r="R41" s="47">
        <v>8</v>
      </c>
      <c r="S41" s="47">
        <v>6.25</v>
      </c>
      <c r="T41" s="47">
        <v>10</v>
      </c>
      <c r="U41" s="47">
        <v>8.5</v>
      </c>
      <c r="V41" s="56">
        <v>6.2</v>
      </c>
      <c r="W41" s="187">
        <f>SUM(U41,V41,V41)</f>
        <v>20.9</v>
      </c>
      <c r="X41" s="47">
        <v>40.75</v>
      </c>
      <c r="Y41" s="6"/>
      <c r="Z41" s="25"/>
      <c r="AA41" s="58">
        <v>160</v>
      </c>
      <c r="AB41" s="135"/>
      <c r="AC41" s="136"/>
      <c r="AD41" s="137"/>
      <c r="AE41" s="132">
        <v>6.2</v>
      </c>
    </row>
    <row r="42" spans="1:31" s="2" customFormat="1" ht="19.5" customHeight="1">
      <c r="A42" s="6">
        <v>37</v>
      </c>
      <c r="B42" s="6" t="s">
        <v>179</v>
      </c>
      <c r="C42" s="139">
        <v>6</v>
      </c>
      <c r="D42" s="139" t="s">
        <v>1042</v>
      </c>
      <c r="E42" s="140" t="s">
        <v>297</v>
      </c>
      <c r="F42" s="140" t="s">
        <v>234</v>
      </c>
      <c r="G42" s="140" t="s">
        <v>334</v>
      </c>
      <c r="H42" s="141" t="s">
        <v>1240</v>
      </c>
      <c r="I42" s="142">
        <v>38706</v>
      </c>
      <c r="J42" s="143" t="s">
        <v>1186</v>
      </c>
      <c r="K42" s="144" t="s">
        <v>24</v>
      </c>
      <c r="L42" s="144" t="s">
        <v>25</v>
      </c>
      <c r="M42" s="144"/>
      <c r="N42" s="139"/>
      <c r="O42" s="140">
        <v>4207</v>
      </c>
      <c r="P42" s="141" t="s">
        <v>87</v>
      </c>
      <c r="Q42" s="145" t="s">
        <v>183</v>
      </c>
      <c r="R42" s="146">
        <v>8.25</v>
      </c>
      <c r="S42" s="146">
        <v>7.75</v>
      </c>
      <c r="T42" s="146">
        <v>9.75</v>
      </c>
      <c r="U42" s="146">
        <v>7.9</v>
      </c>
      <c r="V42" s="147">
        <v>6.4</v>
      </c>
      <c r="W42" s="148">
        <f>SUM(U42,V42,V42)</f>
        <v>20.700000000000003</v>
      </c>
      <c r="X42" s="146">
        <v>45.35</v>
      </c>
      <c r="Y42" s="143"/>
      <c r="Z42" s="149"/>
      <c r="AA42" s="150">
        <v>170</v>
      </c>
      <c r="AB42" s="151"/>
      <c r="AC42" s="152"/>
      <c r="AD42" s="153"/>
      <c r="AE42" s="147">
        <v>6.4</v>
      </c>
    </row>
    <row r="43" spans="1:31" s="2" customFormat="1" ht="19.5" customHeight="1">
      <c r="A43" s="6">
        <v>38</v>
      </c>
      <c r="B43" s="6" t="s">
        <v>179</v>
      </c>
      <c r="C43" s="50">
        <v>4</v>
      </c>
      <c r="D43" s="50" t="s">
        <v>1019</v>
      </c>
      <c r="E43" s="27" t="s">
        <v>297</v>
      </c>
      <c r="F43" s="27" t="s">
        <v>304</v>
      </c>
      <c r="G43" s="27" t="s">
        <v>520</v>
      </c>
      <c r="H43" s="24" t="s">
        <v>1205</v>
      </c>
      <c r="I43" s="74">
        <v>38452</v>
      </c>
      <c r="J43" s="8" t="s">
        <v>1174</v>
      </c>
      <c r="K43" s="53" t="s">
        <v>24</v>
      </c>
      <c r="L43" s="53" t="s">
        <v>1151</v>
      </c>
      <c r="M43" s="53"/>
      <c r="N43" s="50"/>
      <c r="O43" s="27">
        <v>3201</v>
      </c>
      <c r="P43" s="24" t="s">
        <v>76</v>
      </c>
      <c r="Q43" s="12" t="s">
        <v>182</v>
      </c>
      <c r="R43" s="47">
        <v>8.5</v>
      </c>
      <c r="S43" s="47">
        <v>8.25</v>
      </c>
      <c r="T43" s="47">
        <v>10</v>
      </c>
      <c r="U43" s="47">
        <v>8.5</v>
      </c>
      <c r="V43" s="56">
        <v>6.1</v>
      </c>
      <c r="W43" s="100">
        <f>SUM(U43,V43,V43)</f>
        <v>20.7</v>
      </c>
      <c r="X43" s="47">
        <v>42.7</v>
      </c>
      <c r="Y43" s="6"/>
      <c r="Z43" s="25"/>
      <c r="AA43" s="58">
        <v>139</v>
      </c>
      <c r="AB43" s="59"/>
      <c r="AC43" s="60"/>
      <c r="AD43" s="57"/>
      <c r="AE43" s="56">
        <v>6.1</v>
      </c>
    </row>
    <row r="44" spans="1:31" s="2" customFormat="1" ht="19.5" customHeight="1">
      <c r="A44" s="6">
        <v>39</v>
      </c>
      <c r="B44" s="6" t="s">
        <v>179</v>
      </c>
      <c r="C44" s="50">
        <v>5</v>
      </c>
      <c r="D44" s="50" t="s">
        <v>1048</v>
      </c>
      <c r="E44" s="27" t="s">
        <v>221</v>
      </c>
      <c r="F44" s="27" t="s">
        <v>246</v>
      </c>
      <c r="G44" s="27" t="s">
        <v>246</v>
      </c>
      <c r="H44" s="24" t="s">
        <v>1222</v>
      </c>
      <c r="I44" s="74">
        <v>38488</v>
      </c>
      <c r="J44" s="8" t="s">
        <v>1186</v>
      </c>
      <c r="K44" s="53" t="s">
        <v>24</v>
      </c>
      <c r="L44" s="53" t="s">
        <v>1151</v>
      </c>
      <c r="M44" s="53"/>
      <c r="N44" s="50"/>
      <c r="O44" s="27">
        <v>5207</v>
      </c>
      <c r="P44" s="24" t="s">
        <v>96</v>
      </c>
      <c r="Q44" s="12" t="s">
        <v>184</v>
      </c>
      <c r="R44" s="47">
        <v>8.75</v>
      </c>
      <c r="S44" s="47">
        <v>7</v>
      </c>
      <c r="T44" s="47">
        <v>10</v>
      </c>
      <c r="U44" s="47">
        <v>7.5</v>
      </c>
      <c r="V44" s="56">
        <v>6.4</v>
      </c>
      <c r="W44" s="100">
        <f>SUM(U44,V44,V44)</f>
        <v>20.3</v>
      </c>
      <c r="X44" s="47">
        <v>44.25</v>
      </c>
      <c r="Y44" s="6"/>
      <c r="Z44" s="25"/>
      <c r="AA44" s="58">
        <v>153</v>
      </c>
      <c r="AB44" s="59"/>
      <c r="AC44" s="60"/>
      <c r="AD44" s="57"/>
      <c r="AE44" s="56">
        <v>6.4</v>
      </c>
    </row>
    <row r="45" spans="1:31" s="2" customFormat="1" ht="19.5" customHeight="1">
      <c r="A45" s="6">
        <v>40</v>
      </c>
      <c r="B45" s="6"/>
      <c r="C45" s="50">
        <v>4</v>
      </c>
      <c r="D45" s="50" t="s">
        <v>1035</v>
      </c>
      <c r="E45" s="27" t="s">
        <v>997</v>
      </c>
      <c r="F45" s="27" t="s">
        <v>236</v>
      </c>
      <c r="G45" s="27" t="s">
        <v>243</v>
      </c>
      <c r="H45" s="24" t="s">
        <v>1213</v>
      </c>
      <c r="I45" s="74">
        <v>38624</v>
      </c>
      <c r="J45" s="8" t="s">
        <v>1214</v>
      </c>
      <c r="K45" s="53" t="s">
        <v>1215</v>
      </c>
      <c r="L45" s="53" t="s">
        <v>1151</v>
      </c>
      <c r="M45" s="53"/>
      <c r="N45" s="50"/>
      <c r="O45" s="27">
        <v>1208</v>
      </c>
      <c r="P45" s="24" t="s">
        <v>44</v>
      </c>
      <c r="Q45" s="12" t="s">
        <v>180</v>
      </c>
      <c r="R45" s="47">
        <v>8.5</v>
      </c>
      <c r="S45" s="47">
        <v>7.75</v>
      </c>
      <c r="T45" s="47">
        <v>10</v>
      </c>
      <c r="U45" s="47">
        <v>8</v>
      </c>
      <c r="V45" s="56">
        <v>6.1</v>
      </c>
      <c r="W45" s="100">
        <f>SUM(U45,V45,V45)</f>
        <v>20.2</v>
      </c>
      <c r="X45" s="47">
        <v>42.95</v>
      </c>
      <c r="Y45" s="6"/>
      <c r="Z45" s="25"/>
      <c r="AA45" s="58">
        <v>146</v>
      </c>
      <c r="AB45" s="59"/>
      <c r="AC45" s="60"/>
      <c r="AD45" s="57"/>
      <c r="AE45" s="56">
        <v>6.1</v>
      </c>
    </row>
    <row r="46" spans="1:31" s="2" customFormat="1" ht="19.5" customHeight="1">
      <c r="A46" s="6">
        <v>41</v>
      </c>
      <c r="B46" s="6"/>
      <c r="C46" s="50">
        <v>4</v>
      </c>
      <c r="D46" s="50" t="s">
        <v>1028</v>
      </c>
      <c r="E46" s="27" t="s">
        <v>218</v>
      </c>
      <c r="F46" s="27" t="s">
        <v>804</v>
      </c>
      <c r="G46" s="27" t="s">
        <v>517</v>
      </c>
      <c r="H46" s="24" t="s">
        <v>1218</v>
      </c>
      <c r="I46" s="74">
        <v>38426</v>
      </c>
      <c r="J46" s="8" t="s">
        <v>1214</v>
      </c>
      <c r="K46" s="53" t="s">
        <v>24</v>
      </c>
      <c r="L46" s="53" t="s">
        <v>1151</v>
      </c>
      <c r="M46" s="53"/>
      <c r="N46" s="50"/>
      <c r="O46" s="27">
        <v>4207</v>
      </c>
      <c r="P46" s="24" t="s">
        <v>87</v>
      </c>
      <c r="Q46" s="12" t="s">
        <v>183</v>
      </c>
      <c r="R46" s="47">
        <v>8.25</v>
      </c>
      <c r="S46" s="47">
        <v>8.25</v>
      </c>
      <c r="T46" s="47">
        <v>10</v>
      </c>
      <c r="U46" s="47">
        <v>8.1</v>
      </c>
      <c r="V46" s="56">
        <v>6</v>
      </c>
      <c r="W46" s="100">
        <f>SUM(U46,V46,V46)</f>
        <v>20.1</v>
      </c>
      <c r="X46" s="47">
        <v>43.75</v>
      </c>
      <c r="Y46" s="6"/>
      <c r="Z46" s="25"/>
      <c r="AA46" s="58">
        <v>149</v>
      </c>
      <c r="AB46" s="59"/>
      <c r="AC46" s="60"/>
      <c r="AD46" s="57"/>
      <c r="AE46" s="56">
        <v>6</v>
      </c>
    </row>
    <row r="47" spans="1:31" s="2" customFormat="1" ht="19.5" customHeight="1">
      <c r="A47" s="6">
        <v>42</v>
      </c>
      <c r="B47" s="6"/>
      <c r="C47" s="50">
        <v>1</v>
      </c>
      <c r="D47" s="50" t="s">
        <v>1031</v>
      </c>
      <c r="E47" s="27" t="s">
        <v>264</v>
      </c>
      <c r="F47" s="27" t="s">
        <v>837</v>
      </c>
      <c r="G47" s="27" t="s">
        <v>235</v>
      </c>
      <c r="H47" s="24" t="s">
        <v>1158</v>
      </c>
      <c r="I47" s="74">
        <v>38550</v>
      </c>
      <c r="J47" s="8" t="s">
        <v>1159</v>
      </c>
      <c r="K47" s="53" t="s">
        <v>24</v>
      </c>
      <c r="L47" s="53" t="s">
        <v>1151</v>
      </c>
      <c r="M47" s="53"/>
      <c r="N47" s="50"/>
      <c r="O47" s="27">
        <v>3209</v>
      </c>
      <c r="P47" s="24" t="s">
        <v>81</v>
      </c>
      <c r="Q47" s="12" t="s">
        <v>182</v>
      </c>
      <c r="R47" s="47">
        <v>9.5</v>
      </c>
      <c r="S47" s="47">
        <v>7</v>
      </c>
      <c r="T47" s="47">
        <v>9.75</v>
      </c>
      <c r="U47" s="47">
        <v>8.1</v>
      </c>
      <c r="V47" s="56">
        <v>5.8</v>
      </c>
      <c r="W47" s="100">
        <f>SUM(U47,V47,V47)</f>
        <v>19.7</v>
      </c>
      <c r="X47" s="47">
        <v>41.5</v>
      </c>
      <c r="Y47" s="6"/>
      <c r="Z47" s="25"/>
      <c r="AA47" s="58">
        <v>105</v>
      </c>
      <c r="AB47" s="59"/>
      <c r="AC47" s="60"/>
      <c r="AD47" s="57"/>
      <c r="AE47" s="56">
        <v>5.8</v>
      </c>
    </row>
    <row r="48" spans="1:31" s="2" customFormat="1" ht="19.5" customHeight="1">
      <c r="A48" s="6">
        <v>43</v>
      </c>
      <c r="B48" s="6"/>
      <c r="C48" s="50">
        <v>3</v>
      </c>
      <c r="D48" s="50" t="s">
        <v>1029</v>
      </c>
      <c r="E48" s="27" t="s">
        <v>217</v>
      </c>
      <c r="F48" s="27" t="s">
        <v>237</v>
      </c>
      <c r="G48" s="27" t="s">
        <v>266</v>
      </c>
      <c r="H48" s="24" t="s">
        <v>1191</v>
      </c>
      <c r="I48" s="74">
        <v>38696</v>
      </c>
      <c r="J48" s="8" t="s">
        <v>1192</v>
      </c>
      <c r="K48" s="53" t="s">
        <v>24</v>
      </c>
      <c r="L48" s="53" t="s">
        <v>1151</v>
      </c>
      <c r="M48" s="53"/>
      <c r="N48" s="50"/>
      <c r="O48" s="27">
        <v>4205</v>
      </c>
      <c r="P48" s="24" t="s">
        <v>76</v>
      </c>
      <c r="Q48" s="12" t="s">
        <v>183</v>
      </c>
      <c r="R48" s="47">
        <v>9.25</v>
      </c>
      <c r="S48" s="47">
        <v>7.25</v>
      </c>
      <c r="T48" s="47">
        <v>10</v>
      </c>
      <c r="U48" s="47">
        <v>8.1</v>
      </c>
      <c r="V48" s="56">
        <v>5.8</v>
      </c>
      <c r="W48" s="100">
        <f>SUM(U48,V48,V48)</f>
        <v>19.7</v>
      </c>
      <c r="X48" s="47">
        <v>44.05</v>
      </c>
      <c r="Y48" s="6"/>
      <c r="Z48" s="25"/>
      <c r="AA48" s="58">
        <v>128</v>
      </c>
      <c r="AB48" s="59"/>
      <c r="AC48" s="60"/>
      <c r="AD48" s="57"/>
      <c r="AE48" s="56">
        <v>5.8</v>
      </c>
    </row>
    <row r="49" spans="1:31" s="2" customFormat="1" ht="19.5" customHeight="1">
      <c r="A49" s="6">
        <v>44</v>
      </c>
      <c r="B49" s="6"/>
      <c r="C49" s="50">
        <v>4</v>
      </c>
      <c r="D49" s="50" t="s">
        <v>523</v>
      </c>
      <c r="E49" s="27" t="s">
        <v>217</v>
      </c>
      <c r="F49" s="27" t="s">
        <v>250</v>
      </c>
      <c r="G49" s="27" t="s">
        <v>225</v>
      </c>
      <c r="H49" s="24" t="s">
        <v>1204</v>
      </c>
      <c r="I49" s="74">
        <v>38583</v>
      </c>
      <c r="J49" s="8" t="s">
        <v>1174</v>
      </c>
      <c r="K49" s="53" t="s">
        <v>24</v>
      </c>
      <c r="L49" s="53" t="s">
        <v>1151</v>
      </c>
      <c r="M49" s="53"/>
      <c r="N49" s="50"/>
      <c r="O49" s="27">
        <v>3208</v>
      </c>
      <c r="P49" s="24" t="s">
        <v>80</v>
      </c>
      <c r="Q49" s="12" t="s">
        <v>182</v>
      </c>
      <c r="R49" s="47">
        <v>9.5</v>
      </c>
      <c r="S49" s="47">
        <v>8.25</v>
      </c>
      <c r="T49" s="47">
        <v>10</v>
      </c>
      <c r="U49" s="47">
        <v>7.6</v>
      </c>
      <c r="V49" s="56">
        <v>6</v>
      </c>
      <c r="W49" s="100">
        <f>SUM(U49,V49,V49)</f>
        <v>19.6</v>
      </c>
      <c r="X49" s="47">
        <v>42.8</v>
      </c>
      <c r="Y49" s="6"/>
      <c r="Z49" s="25"/>
      <c r="AA49" s="58">
        <v>138</v>
      </c>
      <c r="AB49" s="59"/>
      <c r="AC49" s="60"/>
      <c r="AD49" s="57"/>
      <c r="AE49" s="56">
        <v>6</v>
      </c>
    </row>
    <row r="50" spans="1:31" s="2" customFormat="1" ht="19.5" customHeight="1">
      <c r="A50" s="6">
        <v>45</v>
      </c>
      <c r="B50" s="6"/>
      <c r="C50" s="50">
        <v>1</v>
      </c>
      <c r="D50" s="50" t="s">
        <v>1018</v>
      </c>
      <c r="E50" s="27" t="s">
        <v>212</v>
      </c>
      <c r="F50" s="27" t="s">
        <v>993</v>
      </c>
      <c r="G50" s="27" t="s">
        <v>235</v>
      </c>
      <c r="H50" s="24" t="s">
        <v>1161</v>
      </c>
      <c r="I50" s="74">
        <v>38361</v>
      </c>
      <c r="J50" s="8" t="s">
        <v>1157</v>
      </c>
      <c r="K50" s="53" t="s">
        <v>24</v>
      </c>
      <c r="L50" s="53" t="s">
        <v>1151</v>
      </c>
      <c r="M50" s="53"/>
      <c r="N50" s="50"/>
      <c r="O50" s="27">
        <v>4201</v>
      </c>
      <c r="P50" s="24" t="s">
        <v>84</v>
      </c>
      <c r="Q50" s="12" t="s">
        <v>183</v>
      </c>
      <c r="R50" s="47">
        <v>9.25</v>
      </c>
      <c r="S50" s="47">
        <v>7.5</v>
      </c>
      <c r="T50" s="47">
        <v>10</v>
      </c>
      <c r="U50" s="47">
        <v>8.6</v>
      </c>
      <c r="V50" s="56">
        <v>5.5</v>
      </c>
      <c r="W50" s="100">
        <f>SUM(U50,V50,V50)</f>
        <v>19.6</v>
      </c>
      <c r="X50" s="47">
        <v>42.1</v>
      </c>
      <c r="Y50" s="6"/>
      <c r="Z50" s="25"/>
      <c r="AA50" s="58">
        <v>107</v>
      </c>
      <c r="AB50" s="59"/>
      <c r="AC50" s="60"/>
      <c r="AD50" s="57"/>
      <c r="AE50" s="56">
        <v>5.5</v>
      </c>
    </row>
    <row r="51" spans="1:31" s="2" customFormat="1" ht="19.5" customHeight="1">
      <c r="A51" s="6">
        <v>46</v>
      </c>
      <c r="B51" s="6"/>
      <c r="C51" s="50">
        <v>2</v>
      </c>
      <c r="D51" s="50" t="s">
        <v>1038</v>
      </c>
      <c r="E51" s="27" t="s">
        <v>221</v>
      </c>
      <c r="F51" s="27" t="s">
        <v>998</v>
      </c>
      <c r="G51" s="27" t="s">
        <v>428</v>
      </c>
      <c r="H51" s="24" t="s">
        <v>1171</v>
      </c>
      <c r="I51" s="74">
        <v>38660</v>
      </c>
      <c r="J51" s="8" t="s">
        <v>1172</v>
      </c>
      <c r="K51" s="53" t="s">
        <v>24</v>
      </c>
      <c r="L51" s="53" t="s">
        <v>1151</v>
      </c>
      <c r="M51" s="53"/>
      <c r="N51" s="50"/>
      <c r="O51" s="27">
        <v>4201</v>
      </c>
      <c r="P51" s="24" t="s">
        <v>84</v>
      </c>
      <c r="Q51" s="12" t="s">
        <v>183</v>
      </c>
      <c r="R51" s="47">
        <v>8.5</v>
      </c>
      <c r="S51" s="47">
        <v>6.25</v>
      </c>
      <c r="T51" s="47">
        <v>9.75</v>
      </c>
      <c r="U51" s="47">
        <v>8.7</v>
      </c>
      <c r="V51" s="56">
        <v>5.4</v>
      </c>
      <c r="W51" s="100">
        <f>SUM(U51,V51,V51)</f>
        <v>19.5</v>
      </c>
      <c r="X51" s="47">
        <v>42.25</v>
      </c>
      <c r="Y51" s="6"/>
      <c r="Z51" s="25"/>
      <c r="AA51" s="58">
        <v>114</v>
      </c>
      <c r="AB51" s="59"/>
      <c r="AC51" s="60"/>
      <c r="AD51" s="57"/>
      <c r="AE51" s="56">
        <v>5.4</v>
      </c>
    </row>
    <row r="52" spans="1:31" s="2" customFormat="1" ht="19.5" customHeight="1">
      <c r="A52" s="6">
        <v>47</v>
      </c>
      <c r="B52" s="6"/>
      <c r="C52" s="50">
        <v>4</v>
      </c>
      <c r="D52" s="50" t="s">
        <v>1050</v>
      </c>
      <c r="E52" s="27" t="s">
        <v>217</v>
      </c>
      <c r="F52" s="27" t="s">
        <v>257</v>
      </c>
      <c r="G52" s="27" t="s">
        <v>243</v>
      </c>
      <c r="H52" s="24" t="s">
        <v>1217</v>
      </c>
      <c r="I52" s="74">
        <v>38647</v>
      </c>
      <c r="J52" s="8" t="s">
        <v>1157</v>
      </c>
      <c r="K52" s="53" t="s">
        <v>24</v>
      </c>
      <c r="L52" s="53" t="s">
        <v>1151</v>
      </c>
      <c r="M52" s="53"/>
      <c r="N52" s="50"/>
      <c r="O52" s="27">
        <v>4207</v>
      </c>
      <c r="P52" s="24" t="s">
        <v>87</v>
      </c>
      <c r="Q52" s="12" t="s">
        <v>183</v>
      </c>
      <c r="R52" s="47">
        <v>8.5</v>
      </c>
      <c r="S52" s="47">
        <v>7.75</v>
      </c>
      <c r="T52" s="47">
        <v>9.75</v>
      </c>
      <c r="U52" s="47">
        <v>7.2</v>
      </c>
      <c r="V52" s="56">
        <v>6.1</v>
      </c>
      <c r="W52" s="100">
        <f>SUM(U52,V52,V52)</f>
        <v>19.4</v>
      </c>
      <c r="X52" s="47">
        <v>41.9</v>
      </c>
      <c r="Y52" s="6"/>
      <c r="Z52" s="25"/>
      <c r="AA52" s="58">
        <v>148</v>
      </c>
      <c r="AB52" s="59"/>
      <c r="AC52" s="60"/>
      <c r="AD52" s="57"/>
      <c r="AE52" s="56">
        <v>6.1</v>
      </c>
    </row>
    <row r="53" spans="1:31" s="2" customFormat="1" ht="19.5" customHeight="1">
      <c r="A53" s="6">
        <v>48</v>
      </c>
      <c r="B53" s="6"/>
      <c r="C53" s="50">
        <v>3</v>
      </c>
      <c r="D53" s="50" t="s">
        <v>435</v>
      </c>
      <c r="E53" s="27" t="s">
        <v>212</v>
      </c>
      <c r="F53" s="27" t="s">
        <v>259</v>
      </c>
      <c r="G53" s="27" t="s">
        <v>268</v>
      </c>
      <c r="H53" s="24" t="s">
        <v>1187</v>
      </c>
      <c r="I53" s="74">
        <v>38434</v>
      </c>
      <c r="J53" s="8" t="s">
        <v>1159</v>
      </c>
      <c r="K53" s="53" t="s">
        <v>24</v>
      </c>
      <c r="L53" s="53" t="s">
        <v>25</v>
      </c>
      <c r="M53" s="53"/>
      <c r="N53" s="50"/>
      <c r="O53" s="27">
        <v>4203</v>
      </c>
      <c r="P53" s="24" t="s">
        <v>162</v>
      </c>
      <c r="Q53" s="12" t="s">
        <v>183</v>
      </c>
      <c r="R53" s="47">
        <v>9.25</v>
      </c>
      <c r="S53" s="47">
        <v>7.25</v>
      </c>
      <c r="T53" s="47">
        <v>9.75</v>
      </c>
      <c r="U53" s="47">
        <v>7.7</v>
      </c>
      <c r="V53" s="56">
        <v>5.8</v>
      </c>
      <c r="W53" s="100">
        <f>SUM(U53,V53,V53)</f>
        <v>19.3</v>
      </c>
      <c r="X53" s="47">
        <v>40.4</v>
      </c>
      <c r="Y53" s="6"/>
      <c r="Z53" s="25"/>
      <c r="AA53" s="58">
        <v>125</v>
      </c>
      <c r="AB53" s="59"/>
      <c r="AC53" s="60"/>
      <c r="AD53" s="57"/>
      <c r="AE53" s="56">
        <v>5.8</v>
      </c>
    </row>
    <row r="54" spans="1:31" s="2" customFormat="1" ht="19.5" customHeight="1">
      <c r="A54" s="6">
        <v>49</v>
      </c>
      <c r="B54" s="6"/>
      <c r="C54" s="50">
        <v>5</v>
      </c>
      <c r="D54" s="50" t="s">
        <v>421</v>
      </c>
      <c r="E54" s="27" t="s">
        <v>212</v>
      </c>
      <c r="F54" s="27" t="s">
        <v>244</v>
      </c>
      <c r="G54" s="27" t="s">
        <v>275</v>
      </c>
      <c r="H54" s="24" t="s">
        <v>1221</v>
      </c>
      <c r="I54" s="74">
        <v>38368</v>
      </c>
      <c r="J54" s="8" t="s">
        <v>1194</v>
      </c>
      <c r="K54" s="53" t="s">
        <v>24</v>
      </c>
      <c r="L54" s="53" t="s">
        <v>25</v>
      </c>
      <c r="M54" s="53"/>
      <c r="N54" s="50"/>
      <c r="O54" s="27">
        <v>4204</v>
      </c>
      <c r="P54" s="24" t="s">
        <v>85</v>
      </c>
      <c r="Q54" s="12" t="s">
        <v>183</v>
      </c>
      <c r="R54" s="47">
        <v>9.25</v>
      </c>
      <c r="S54" s="47">
        <v>7.25</v>
      </c>
      <c r="T54" s="47">
        <v>10</v>
      </c>
      <c r="U54" s="47">
        <v>8.2</v>
      </c>
      <c r="V54" s="56">
        <v>5.5</v>
      </c>
      <c r="W54" s="100">
        <f>SUM(U54,V54,V54)</f>
        <v>19.2</v>
      </c>
      <c r="X54" s="47">
        <v>42.7</v>
      </c>
      <c r="Y54" s="6"/>
      <c r="Z54" s="25"/>
      <c r="AA54" s="58">
        <v>152</v>
      </c>
      <c r="AB54" s="59"/>
      <c r="AC54" s="60"/>
      <c r="AD54" s="57"/>
      <c r="AE54" s="56">
        <v>5.5</v>
      </c>
    </row>
    <row r="55" spans="1:31" s="2" customFormat="1" ht="19.5" customHeight="1">
      <c r="A55" s="6">
        <v>50</v>
      </c>
      <c r="B55" s="6" t="s">
        <v>179</v>
      </c>
      <c r="C55" s="50">
        <v>4</v>
      </c>
      <c r="D55" s="50" t="s">
        <v>1027</v>
      </c>
      <c r="E55" s="27" t="s">
        <v>217</v>
      </c>
      <c r="F55" s="27" t="s">
        <v>261</v>
      </c>
      <c r="G55" s="27" t="s">
        <v>229</v>
      </c>
      <c r="H55" s="24" t="s">
        <v>1211</v>
      </c>
      <c r="I55" s="74">
        <v>38530</v>
      </c>
      <c r="J55" s="8" t="s">
        <v>1174</v>
      </c>
      <c r="K55" s="53" t="s">
        <v>24</v>
      </c>
      <c r="L55" s="53" t="s">
        <v>1151</v>
      </c>
      <c r="M55" s="53"/>
      <c r="N55" s="50"/>
      <c r="O55" s="27">
        <v>4205</v>
      </c>
      <c r="P55" s="24" t="s">
        <v>76</v>
      </c>
      <c r="Q55" s="12" t="s">
        <v>183</v>
      </c>
      <c r="R55" s="47">
        <v>9.25</v>
      </c>
      <c r="S55" s="47">
        <v>7.75</v>
      </c>
      <c r="T55" s="47">
        <v>10</v>
      </c>
      <c r="U55" s="47">
        <v>7.9</v>
      </c>
      <c r="V55" s="56">
        <v>5.6</v>
      </c>
      <c r="W55" s="100">
        <f>SUM(U55,V55,V55)</f>
        <v>19.1</v>
      </c>
      <c r="X55" s="47">
        <v>44.95</v>
      </c>
      <c r="Y55" s="6"/>
      <c r="Z55" s="25"/>
      <c r="AA55" s="58">
        <v>144</v>
      </c>
      <c r="AB55" s="59"/>
      <c r="AC55" s="60"/>
      <c r="AD55" s="57"/>
      <c r="AE55" s="56">
        <v>5.6</v>
      </c>
    </row>
    <row r="56" spans="1:31" s="2" customFormat="1" ht="19.5" customHeight="1">
      <c r="A56" s="6">
        <v>51</v>
      </c>
      <c r="B56" s="6"/>
      <c r="C56" s="50">
        <v>1</v>
      </c>
      <c r="D56" s="50" t="s">
        <v>1041</v>
      </c>
      <c r="E56" s="27" t="s">
        <v>212</v>
      </c>
      <c r="F56" s="27" t="s">
        <v>489</v>
      </c>
      <c r="G56" s="27" t="s">
        <v>350</v>
      </c>
      <c r="H56" s="24" t="s">
        <v>1165</v>
      </c>
      <c r="I56" s="74">
        <v>38681</v>
      </c>
      <c r="J56" s="8" t="s">
        <v>1157</v>
      </c>
      <c r="K56" s="53" t="s">
        <v>24</v>
      </c>
      <c r="L56" s="53" t="s">
        <v>1151</v>
      </c>
      <c r="M56" s="53"/>
      <c r="N56" s="50"/>
      <c r="O56" s="27">
        <v>4204</v>
      </c>
      <c r="P56" s="24" t="s">
        <v>85</v>
      </c>
      <c r="Q56" s="12" t="s">
        <v>183</v>
      </c>
      <c r="R56" s="47">
        <v>8.5</v>
      </c>
      <c r="S56" s="47">
        <v>8.25</v>
      </c>
      <c r="T56" s="47">
        <v>9.5</v>
      </c>
      <c r="U56" s="47">
        <v>7.8</v>
      </c>
      <c r="V56" s="56">
        <v>5.6</v>
      </c>
      <c r="W56" s="100">
        <f>SUM(U56,V56,V56)</f>
        <v>19</v>
      </c>
      <c r="X56" s="47">
        <v>42.35</v>
      </c>
      <c r="Y56" s="6"/>
      <c r="Z56" s="25"/>
      <c r="AA56" s="58">
        <v>110</v>
      </c>
      <c r="AB56" s="59"/>
      <c r="AC56" s="60"/>
      <c r="AD56" s="57"/>
      <c r="AE56" s="56">
        <v>5.6</v>
      </c>
    </row>
    <row r="57" spans="1:31" s="2" customFormat="1" ht="19.5" customHeight="1">
      <c r="A57" s="6">
        <v>52</v>
      </c>
      <c r="B57" s="6"/>
      <c r="C57" s="50">
        <v>2</v>
      </c>
      <c r="D57" s="50" t="s">
        <v>529</v>
      </c>
      <c r="E57" s="27" t="s">
        <v>230</v>
      </c>
      <c r="F57" s="27" t="s">
        <v>359</v>
      </c>
      <c r="G57" s="27" t="s">
        <v>264</v>
      </c>
      <c r="H57" s="24" t="s">
        <v>1175</v>
      </c>
      <c r="I57" s="74">
        <v>38648</v>
      </c>
      <c r="J57" s="8" t="s">
        <v>1176</v>
      </c>
      <c r="K57" s="53" t="s">
        <v>24</v>
      </c>
      <c r="L57" s="53" t="s">
        <v>1151</v>
      </c>
      <c r="M57" s="53"/>
      <c r="N57" s="50"/>
      <c r="O57" s="27">
        <v>7201</v>
      </c>
      <c r="P57" s="24" t="s">
        <v>171</v>
      </c>
      <c r="Q57" s="12" t="s">
        <v>186</v>
      </c>
      <c r="R57" s="47">
        <v>8.75</v>
      </c>
      <c r="S57" s="47">
        <v>7.75</v>
      </c>
      <c r="T57" s="47">
        <v>10</v>
      </c>
      <c r="U57" s="47">
        <v>7.9</v>
      </c>
      <c r="V57" s="56">
        <v>5.5</v>
      </c>
      <c r="W57" s="100">
        <f>SUM(U57,V57,V57)</f>
        <v>18.9</v>
      </c>
      <c r="X57" s="47">
        <v>42.9</v>
      </c>
      <c r="Y57" s="6"/>
      <c r="Z57" s="28"/>
      <c r="AA57" s="58">
        <v>116</v>
      </c>
      <c r="AB57" s="59"/>
      <c r="AC57" s="60"/>
      <c r="AD57" s="57"/>
      <c r="AE57" s="56">
        <v>5.5</v>
      </c>
    </row>
    <row r="58" spans="1:31" s="2" customFormat="1" ht="19.5" customHeight="1">
      <c r="A58" s="6">
        <v>53</v>
      </c>
      <c r="B58" s="6"/>
      <c r="C58" s="50">
        <v>4</v>
      </c>
      <c r="D58" s="50" t="s">
        <v>1017</v>
      </c>
      <c r="E58" s="27" t="s">
        <v>227</v>
      </c>
      <c r="F58" s="27" t="s">
        <v>519</v>
      </c>
      <c r="G58" s="27" t="s">
        <v>237</v>
      </c>
      <c r="H58" s="24" t="s">
        <v>1210</v>
      </c>
      <c r="I58" s="74">
        <v>38629</v>
      </c>
      <c r="J58" s="8" t="s">
        <v>1174</v>
      </c>
      <c r="K58" s="53" t="s">
        <v>24</v>
      </c>
      <c r="L58" s="53" t="s">
        <v>1151</v>
      </c>
      <c r="M58" s="53"/>
      <c r="N58" s="50"/>
      <c r="O58" s="27">
        <v>4201</v>
      </c>
      <c r="P58" s="24" t="s">
        <v>84</v>
      </c>
      <c r="Q58" s="12" t="s">
        <v>183</v>
      </c>
      <c r="R58" s="47">
        <v>9.5</v>
      </c>
      <c r="S58" s="47">
        <v>8.75</v>
      </c>
      <c r="T58" s="47">
        <v>10</v>
      </c>
      <c r="U58" s="47">
        <v>7.9</v>
      </c>
      <c r="V58" s="56">
        <v>5.5</v>
      </c>
      <c r="W58" s="100">
        <f>SUM(U58,V58,V58)</f>
        <v>18.9</v>
      </c>
      <c r="X58" s="47">
        <v>40.75</v>
      </c>
      <c r="Y58" s="6"/>
      <c r="Z58" s="25"/>
      <c r="AA58" s="58">
        <v>143</v>
      </c>
      <c r="AB58" s="59"/>
      <c r="AC58" s="60"/>
      <c r="AD58" s="57"/>
      <c r="AE58" s="56">
        <v>5.5</v>
      </c>
    </row>
    <row r="59" spans="1:31" s="2" customFormat="1" ht="19.5" customHeight="1">
      <c r="A59" s="6">
        <v>54</v>
      </c>
      <c r="B59" s="6"/>
      <c r="C59" s="50">
        <v>5</v>
      </c>
      <c r="D59" s="50" t="s">
        <v>1039</v>
      </c>
      <c r="E59" s="27" t="s">
        <v>216</v>
      </c>
      <c r="F59" s="27" t="s">
        <v>999</v>
      </c>
      <c r="G59" s="27" t="s">
        <v>451</v>
      </c>
      <c r="H59" s="24" t="s">
        <v>1228</v>
      </c>
      <c r="I59" s="74">
        <v>38377</v>
      </c>
      <c r="J59" s="8" t="s">
        <v>1159</v>
      </c>
      <c r="K59" s="53" t="s">
        <v>24</v>
      </c>
      <c r="L59" s="53" t="s">
        <v>1151</v>
      </c>
      <c r="M59" s="53"/>
      <c r="N59" s="50"/>
      <c r="O59" s="27">
        <v>4204</v>
      </c>
      <c r="P59" s="24" t="s">
        <v>85</v>
      </c>
      <c r="Q59" s="12" t="s">
        <v>183</v>
      </c>
      <c r="R59" s="47">
        <v>9</v>
      </c>
      <c r="S59" s="47">
        <v>8.5</v>
      </c>
      <c r="T59" s="47">
        <v>10</v>
      </c>
      <c r="U59" s="47">
        <v>7.2</v>
      </c>
      <c r="V59" s="56">
        <v>5.8</v>
      </c>
      <c r="W59" s="100">
        <f>SUM(U59,V59,V59)</f>
        <v>18.8</v>
      </c>
      <c r="X59" s="47">
        <v>41.2</v>
      </c>
      <c r="Y59" s="6"/>
      <c r="Z59" s="25"/>
      <c r="AA59" s="58">
        <v>159</v>
      </c>
      <c r="AB59" s="59"/>
      <c r="AC59" s="60"/>
      <c r="AD59" s="57"/>
      <c r="AE59" s="56">
        <v>5.8</v>
      </c>
    </row>
    <row r="60" spans="1:31" s="2" customFormat="1" ht="19.5" customHeight="1">
      <c r="A60" s="6">
        <v>55</v>
      </c>
      <c r="B60" s="6"/>
      <c r="C60" s="50">
        <v>1</v>
      </c>
      <c r="D60" s="50" t="s">
        <v>415</v>
      </c>
      <c r="E60" s="27" t="s">
        <v>212</v>
      </c>
      <c r="F60" s="27" t="s">
        <v>250</v>
      </c>
      <c r="G60" s="27" t="s">
        <v>235</v>
      </c>
      <c r="H60" s="24" t="s">
        <v>1156</v>
      </c>
      <c r="I60" s="74">
        <v>38710</v>
      </c>
      <c r="J60" s="8" t="s">
        <v>1157</v>
      </c>
      <c r="K60" s="53" t="s">
        <v>24</v>
      </c>
      <c r="L60" s="53" t="s">
        <v>1151</v>
      </c>
      <c r="M60" s="53"/>
      <c r="N60" s="50"/>
      <c r="O60" s="27">
        <v>4203</v>
      </c>
      <c r="P60" s="24" t="s">
        <v>162</v>
      </c>
      <c r="Q60" s="12" t="s">
        <v>183</v>
      </c>
      <c r="R60" s="47">
        <v>9.25</v>
      </c>
      <c r="S60" s="47">
        <v>8</v>
      </c>
      <c r="T60" s="47">
        <v>9.75</v>
      </c>
      <c r="U60" s="47">
        <v>8.2</v>
      </c>
      <c r="V60" s="56">
        <v>5.3</v>
      </c>
      <c r="W60" s="100">
        <f>SUM(U60,V60,V60)</f>
        <v>18.8</v>
      </c>
      <c r="X60" s="47">
        <v>42.2</v>
      </c>
      <c r="Y60" s="6"/>
      <c r="Z60" s="25"/>
      <c r="AA60" s="58">
        <v>104</v>
      </c>
      <c r="AB60" s="59"/>
      <c r="AC60" s="60"/>
      <c r="AD60" s="57"/>
      <c r="AE60" s="56">
        <v>5.3</v>
      </c>
    </row>
    <row r="61" spans="1:31" s="2" customFormat="1" ht="19.5" customHeight="1">
      <c r="A61" s="6">
        <v>56</v>
      </c>
      <c r="B61" s="6"/>
      <c r="C61" s="50">
        <v>5</v>
      </c>
      <c r="D61" s="50" t="s">
        <v>1036</v>
      </c>
      <c r="E61" s="27" t="s">
        <v>297</v>
      </c>
      <c r="F61" s="27" t="s">
        <v>243</v>
      </c>
      <c r="G61" s="27" t="s">
        <v>269</v>
      </c>
      <c r="H61" s="24" t="s">
        <v>1224</v>
      </c>
      <c r="I61" s="74">
        <v>38672</v>
      </c>
      <c r="J61" s="8" t="s">
        <v>1159</v>
      </c>
      <c r="K61" s="53" t="s">
        <v>24</v>
      </c>
      <c r="L61" s="53" t="s">
        <v>1151</v>
      </c>
      <c r="M61" s="53"/>
      <c r="N61" s="50"/>
      <c r="O61" s="27">
        <v>7203</v>
      </c>
      <c r="P61" s="24" t="s">
        <v>131</v>
      </c>
      <c r="Q61" s="12" t="s">
        <v>186</v>
      </c>
      <c r="R61" s="47">
        <v>9.5</v>
      </c>
      <c r="S61" s="47">
        <v>7.5</v>
      </c>
      <c r="T61" s="47">
        <v>10</v>
      </c>
      <c r="U61" s="47">
        <v>7.6</v>
      </c>
      <c r="V61" s="56">
        <v>5.6</v>
      </c>
      <c r="W61" s="100">
        <f>SUM(U61,V61,V61)</f>
        <v>18.799999999999997</v>
      </c>
      <c r="X61" s="47">
        <v>42.9</v>
      </c>
      <c r="Y61" s="6"/>
      <c r="Z61" s="25"/>
      <c r="AA61" s="58">
        <v>155</v>
      </c>
      <c r="AB61" s="59"/>
      <c r="AC61" s="60"/>
      <c r="AD61" s="57"/>
      <c r="AE61" s="56">
        <v>5.6</v>
      </c>
    </row>
    <row r="62" spans="1:31" s="2" customFormat="1" ht="19.5" customHeight="1">
      <c r="A62" s="6">
        <v>57</v>
      </c>
      <c r="B62" s="6"/>
      <c r="C62" s="50">
        <v>5</v>
      </c>
      <c r="D62" s="50" t="s">
        <v>1030</v>
      </c>
      <c r="E62" s="27" t="s">
        <v>226</v>
      </c>
      <c r="F62" s="27" t="s">
        <v>257</v>
      </c>
      <c r="G62" s="27" t="s">
        <v>263</v>
      </c>
      <c r="H62" s="24" t="s">
        <v>1234</v>
      </c>
      <c r="I62" s="74">
        <v>38511</v>
      </c>
      <c r="J62" s="8" t="s">
        <v>1235</v>
      </c>
      <c r="K62" s="53" t="s">
        <v>24</v>
      </c>
      <c r="L62" s="53" t="s">
        <v>1151</v>
      </c>
      <c r="M62" s="53"/>
      <c r="N62" s="50"/>
      <c r="O62" s="27">
        <v>3202</v>
      </c>
      <c r="P62" s="24" t="s">
        <v>31</v>
      </c>
      <c r="Q62" s="12" t="s">
        <v>182</v>
      </c>
      <c r="R62" s="47">
        <v>9.5</v>
      </c>
      <c r="S62" s="47">
        <v>8.5</v>
      </c>
      <c r="T62" s="47">
        <v>10</v>
      </c>
      <c r="U62" s="47">
        <v>7.3</v>
      </c>
      <c r="V62" s="56">
        <v>5.6</v>
      </c>
      <c r="W62" s="100">
        <f>SUM(U62,V62,V62)</f>
        <v>18.5</v>
      </c>
      <c r="X62" s="47">
        <v>40.35</v>
      </c>
      <c r="Y62" s="6"/>
      <c r="Z62" s="25"/>
      <c r="AA62" s="58">
        <v>165</v>
      </c>
      <c r="AB62" s="59"/>
      <c r="AC62" s="60"/>
      <c r="AD62" s="57"/>
      <c r="AE62" s="56">
        <v>5.6</v>
      </c>
    </row>
    <row r="63" spans="1:31" s="2" customFormat="1" ht="19.5" customHeight="1">
      <c r="A63" s="6">
        <v>58</v>
      </c>
      <c r="B63" s="6"/>
      <c r="C63" s="50">
        <v>5</v>
      </c>
      <c r="D63" s="50" t="s">
        <v>559</v>
      </c>
      <c r="E63" s="27" t="s">
        <v>224</v>
      </c>
      <c r="F63" s="27" t="s">
        <v>256</v>
      </c>
      <c r="G63" s="27" t="s">
        <v>263</v>
      </c>
      <c r="H63" s="24" t="s">
        <v>1233</v>
      </c>
      <c r="I63" s="74">
        <v>38387</v>
      </c>
      <c r="J63" s="8" t="s">
        <v>1157</v>
      </c>
      <c r="K63" s="53" t="s">
        <v>24</v>
      </c>
      <c r="L63" s="53" t="s">
        <v>1151</v>
      </c>
      <c r="M63" s="53"/>
      <c r="N63" s="50"/>
      <c r="O63" s="27">
        <v>4204</v>
      </c>
      <c r="P63" s="24" t="s">
        <v>85</v>
      </c>
      <c r="Q63" s="12" t="s">
        <v>183</v>
      </c>
      <c r="R63" s="47">
        <v>8.75</v>
      </c>
      <c r="S63" s="47">
        <v>8.5</v>
      </c>
      <c r="T63" s="47">
        <v>10</v>
      </c>
      <c r="U63" s="47">
        <v>7.5</v>
      </c>
      <c r="V63" s="56">
        <v>5.5</v>
      </c>
      <c r="W63" s="100">
        <f>SUM(U63,V63,V63)</f>
        <v>18.5</v>
      </c>
      <c r="X63" s="47">
        <v>40.25</v>
      </c>
      <c r="Y63" s="6"/>
      <c r="Z63" s="25"/>
      <c r="AA63" s="58">
        <v>164</v>
      </c>
      <c r="AB63" s="59"/>
      <c r="AC63" s="60"/>
      <c r="AD63" s="57"/>
      <c r="AE63" s="56">
        <v>5.5</v>
      </c>
    </row>
    <row r="64" spans="1:31" s="2" customFormat="1" ht="19.5" customHeight="1">
      <c r="A64" s="6">
        <v>59</v>
      </c>
      <c r="B64" s="6"/>
      <c r="C64" s="50">
        <v>3</v>
      </c>
      <c r="D64" s="50" t="s">
        <v>1032</v>
      </c>
      <c r="E64" s="27" t="s">
        <v>297</v>
      </c>
      <c r="F64" s="27" t="s">
        <v>281</v>
      </c>
      <c r="G64" s="27" t="s">
        <v>266</v>
      </c>
      <c r="H64" s="24" t="s">
        <v>1189</v>
      </c>
      <c r="I64" s="74">
        <v>38355</v>
      </c>
      <c r="J64" s="8" t="s">
        <v>1190</v>
      </c>
      <c r="K64" s="53" t="s">
        <v>24</v>
      </c>
      <c r="L64" s="53" t="s">
        <v>1151</v>
      </c>
      <c r="M64" s="53"/>
      <c r="N64" s="50"/>
      <c r="O64" s="27">
        <v>1205</v>
      </c>
      <c r="P64" s="24" t="s">
        <v>41</v>
      </c>
      <c r="Q64" s="12" t="s">
        <v>180</v>
      </c>
      <c r="R64" s="47">
        <v>8.75</v>
      </c>
      <c r="S64" s="47">
        <v>8.25</v>
      </c>
      <c r="T64" s="47">
        <v>10</v>
      </c>
      <c r="U64" s="47">
        <v>7.7</v>
      </c>
      <c r="V64" s="56">
        <v>5.4</v>
      </c>
      <c r="W64" s="100">
        <f>SUM(U64,V64,V64)</f>
        <v>18.5</v>
      </c>
      <c r="X64" s="47">
        <v>41.9</v>
      </c>
      <c r="Y64" s="6"/>
      <c r="Z64" s="25"/>
      <c r="AA64" s="58">
        <v>127</v>
      </c>
      <c r="AB64" s="59"/>
      <c r="AC64" s="60"/>
      <c r="AD64" s="57"/>
      <c r="AE64" s="56">
        <v>5.4</v>
      </c>
    </row>
    <row r="65" spans="1:31" s="2" customFormat="1" ht="19.5" customHeight="1">
      <c r="A65" s="6">
        <v>60</v>
      </c>
      <c r="B65" s="6"/>
      <c r="C65" s="50">
        <v>4</v>
      </c>
      <c r="D65" s="50" t="s">
        <v>420</v>
      </c>
      <c r="E65" s="27" t="s">
        <v>212</v>
      </c>
      <c r="F65" s="27" t="s">
        <v>237</v>
      </c>
      <c r="G65" s="27" t="s">
        <v>236</v>
      </c>
      <c r="H65" s="24" t="s">
        <v>1206</v>
      </c>
      <c r="I65" s="74">
        <v>38477</v>
      </c>
      <c r="J65" s="8" t="s">
        <v>1207</v>
      </c>
      <c r="K65" s="53" t="s">
        <v>24</v>
      </c>
      <c r="L65" s="53" t="s">
        <v>25</v>
      </c>
      <c r="M65" s="53"/>
      <c r="N65" s="50"/>
      <c r="O65" s="27">
        <v>8204</v>
      </c>
      <c r="P65" s="24" t="s">
        <v>34</v>
      </c>
      <c r="Q65" s="12" t="s">
        <v>187</v>
      </c>
      <c r="R65" s="47">
        <v>9.25</v>
      </c>
      <c r="S65" s="47">
        <v>7.5</v>
      </c>
      <c r="T65" s="47">
        <v>10</v>
      </c>
      <c r="U65" s="47">
        <v>8.1</v>
      </c>
      <c r="V65" s="56">
        <v>5.2</v>
      </c>
      <c r="W65" s="100">
        <f>SUM(U65,V65,V65)</f>
        <v>18.5</v>
      </c>
      <c r="X65" s="47">
        <v>41.25</v>
      </c>
      <c r="Y65" s="6"/>
      <c r="Z65" s="25"/>
      <c r="AA65" s="58">
        <v>140</v>
      </c>
      <c r="AB65" s="59"/>
      <c r="AC65" s="60"/>
      <c r="AD65" s="57"/>
      <c r="AE65" s="56">
        <v>5.2</v>
      </c>
    </row>
    <row r="66" spans="1:31" s="2" customFormat="1" ht="19.5" customHeight="1">
      <c r="A66" s="6">
        <v>61</v>
      </c>
      <c r="B66" s="6"/>
      <c r="C66" s="50">
        <v>1</v>
      </c>
      <c r="D66" s="50" t="s">
        <v>532</v>
      </c>
      <c r="E66" s="27" t="s">
        <v>212</v>
      </c>
      <c r="F66" s="27" t="s">
        <v>1002</v>
      </c>
      <c r="G66" s="27" t="s">
        <v>245</v>
      </c>
      <c r="H66" s="24" t="s">
        <v>1169</v>
      </c>
      <c r="I66" s="74">
        <v>38428</v>
      </c>
      <c r="J66" s="8" t="s">
        <v>1170</v>
      </c>
      <c r="K66" s="53" t="s">
        <v>24</v>
      </c>
      <c r="L66" s="53" t="s">
        <v>25</v>
      </c>
      <c r="M66" s="53"/>
      <c r="N66" s="50"/>
      <c r="O66" s="27">
        <v>3204</v>
      </c>
      <c r="P66" s="24" t="s">
        <v>32</v>
      </c>
      <c r="Q66" s="12" t="s">
        <v>182</v>
      </c>
      <c r="R66" s="47">
        <v>9.5</v>
      </c>
      <c r="S66" s="47">
        <v>7.25</v>
      </c>
      <c r="T66" s="47">
        <v>9.5</v>
      </c>
      <c r="U66" s="47">
        <v>7.2</v>
      </c>
      <c r="V66" s="56">
        <v>5.6</v>
      </c>
      <c r="W66" s="100">
        <f>SUM(U66,V66,V66)</f>
        <v>18.4</v>
      </c>
      <c r="X66" s="47">
        <v>43.6</v>
      </c>
      <c r="Y66" s="6"/>
      <c r="Z66" s="25"/>
      <c r="AA66" s="58">
        <v>113</v>
      </c>
      <c r="AB66" s="59"/>
      <c r="AC66" s="60"/>
      <c r="AD66" s="57"/>
      <c r="AE66" s="56">
        <v>5.6</v>
      </c>
    </row>
    <row r="67" spans="1:31" s="2" customFormat="1" ht="19.5" customHeight="1">
      <c r="A67" s="6">
        <v>62</v>
      </c>
      <c r="B67" s="6"/>
      <c r="C67" s="50">
        <v>3</v>
      </c>
      <c r="D67" s="50" t="s">
        <v>418</v>
      </c>
      <c r="E67" s="27" t="s">
        <v>221</v>
      </c>
      <c r="F67" s="27" t="s">
        <v>237</v>
      </c>
      <c r="G67" s="27" t="s">
        <v>266</v>
      </c>
      <c r="H67" s="24" t="s">
        <v>1193</v>
      </c>
      <c r="I67" s="74">
        <v>38475</v>
      </c>
      <c r="J67" s="8" t="s">
        <v>1194</v>
      </c>
      <c r="K67" s="53" t="s">
        <v>24</v>
      </c>
      <c r="L67" s="53" t="s">
        <v>1151</v>
      </c>
      <c r="M67" s="53"/>
      <c r="N67" s="50"/>
      <c r="O67" s="27">
        <v>4204</v>
      </c>
      <c r="P67" s="24" t="s">
        <v>85</v>
      </c>
      <c r="Q67" s="12" t="s">
        <v>183</v>
      </c>
      <c r="R67" s="47">
        <v>9.5</v>
      </c>
      <c r="S67" s="47">
        <v>7.5</v>
      </c>
      <c r="T67" s="47">
        <v>10</v>
      </c>
      <c r="U67" s="47">
        <v>7.2</v>
      </c>
      <c r="V67" s="56">
        <v>5.6</v>
      </c>
      <c r="W67" s="100">
        <f>SUM(U67,V67,V67)</f>
        <v>18.4</v>
      </c>
      <c r="X67" s="47">
        <v>41.2</v>
      </c>
      <c r="Y67" s="6"/>
      <c r="Z67" s="25"/>
      <c r="AA67" s="58">
        <v>129</v>
      </c>
      <c r="AB67" s="59"/>
      <c r="AC67" s="60"/>
      <c r="AD67" s="57"/>
      <c r="AE67" s="56">
        <v>5.6</v>
      </c>
    </row>
    <row r="68" spans="1:31" s="2" customFormat="1" ht="19.5" customHeight="1">
      <c r="A68" s="6">
        <v>63</v>
      </c>
      <c r="B68" s="6"/>
      <c r="C68" s="50">
        <v>5</v>
      </c>
      <c r="D68" s="50" t="s">
        <v>558</v>
      </c>
      <c r="E68" s="27" t="s">
        <v>225</v>
      </c>
      <c r="F68" s="27" t="s">
        <v>250</v>
      </c>
      <c r="G68" s="27" t="s">
        <v>263</v>
      </c>
      <c r="H68" s="24" t="s">
        <v>1231</v>
      </c>
      <c r="I68" s="74">
        <v>38528</v>
      </c>
      <c r="J68" s="8" t="s">
        <v>1159</v>
      </c>
      <c r="K68" s="53" t="s">
        <v>24</v>
      </c>
      <c r="L68" s="53" t="s">
        <v>1151</v>
      </c>
      <c r="M68" s="53"/>
      <c r="N68" s="50"/>
      <c r="O68" s="27">
        <v>4203</v>
      </c>
      <c r="P68" s="24" t="s">
        <v>162</v>
      </c>
      <c r="Q68" s="12" t="s">
        <v>183</v>
      </c>
      <c r="R68" s="47">
        <v>8.25</v>
      </c>
      <c r="S68" s="47">
        <v>8</v>
      </c>
      <c r="T68" s="47">
        <v>9.75</v>
      </c>
      <c r="U68" s="47">
        <v>7.6</v>
      </c>
      <c r="V68" s="56">
        <v>5.4</v>
      </c>
      <c r="W68" s="100">
        <f>SUM(U68,V68,V68)</f>
        <v>18.4</v>
      </c>
      <c r="X68" s="47">
        <v>44.1</v>
      </c>
      <c r="Y68" s="6"/>
      <c r="Z68" s="25"/>
      <c r="AA68" s="58">
        <v>162</v>
      </c>
      <c r="AB68" s="59"/>
      <c r="AC68" s="60"/>
      <c r="AD68" s="57"/>
      <c r="AE68" s="56">
        <v>5.4</v>
      </c>
    </row>
    <row r="69" spans="1:31" s="2" customFormat="1" ht="19.5" customHeight="1">
      <c r="A69" s="6">
        <v>64</v>
      </c>
      <c r="B69" s="6"/>
      <c r="C69" s="50">
        <v>1</v>
      </c>
      <c r="D69" s="50" t="s">
        <v>1023</v>
      </c>
      <c r="E69" s="27" t="s">
        <v>212</v>
      </c>
      <c r="F69" s="27" t="s">
        <v>248</v>
      </c>
      <c r="G69" s="27" t="s">
        <v>345</v>
      </c>
      <c r="H69" s="24" t="s">
        <v>1162</v>
      </c>
      <c r="I69" s="74">
        <v>38540</v>
      </c>
      <c r="J69" s="8" t="s">
        <v>1159</v>
      </c>
      <c r="K69" s="53" t="s">
        <v>24</v>
      </c>
      <c r="L69" s="53" t="s">
        <v>25</v>
      </c>
      <c r="M69" s="53"/>
      <c r="N69" s="50"/>
      <c r="O69" s="27">
        <v>4204</v>
      </c>
      <c r="P69" s="24" t="s">
        <v>85</v>
      </c>
      <c r="Q69" s="12" t="s">
        <v>183</v>
      </c>
      <c r="R69" s="47">
        <v>8.75</v>
      </c>
      <c r="S69" s="47">
        <v>8.25</v>
      </c>
      <c r="T69" s="47">
        <v>9.75</v>
      </c>
      <c r="U69" s="47">
        <v>8.3</v>
      </c>
      <c r="V69" s="56">
        <v>5</v>
      </c>
      <c r="W69" s="100">
        <f>SUM(U69,V69,V69)</f>
        <v>18.3</v>
      </c>
      <c r="X69" s="47">
        <v>42.25</v>
      </c>
      <c r="Y69" s="6"/>
      <c r="Z69" s="25"/>
      <c r="AA69" s="58">
        <v>108</v>
      </c>
      <c r="AB69" s="59"/>
      <c r="AC69" s="60"/>
      <c r="AD69" s="57"/>
      <c r="AE69" s="56">
        <v>5</v>
      </c>
    </row>
    <row r="70" spans="1:31" s="2" customFormat="1" ht="19.5" customHeight="1">
      <c r="A70" s="6">
        <v>65</v>
      </c>
      <c r="B70" s="6"/>
      <c r="C70" s="50">
        <v>5</v>
      </c>
      <c r="D70" s="50" t="s">
        <v>533</v>
      </c>
      <c r="E70" s="27" t="s">
        <v>231</v>
      </c>
      <c r="F70" s="27" t="s">
        <v>314</v>
      </c>
      <c r="G70" s="27" t="s">
        <v>580</v>
      </c>
      <c r="H70" s="24" t="s">
        <v>1227</v>
      </c>
      <c r="I70" s="74">
        <v>38367</v>
      </c>
      <c r="J70" s="8" t="s">
        <v>1172</v>
      </c>
      <c r="K70" s="53" t="s">
        <v>24</v>
      </c>
      <c r="L70" s="53" t="s">
        <v>25</v>
      </c>
      <c r="M70" s="53"/>
      <c r="N70" s="50"/>
      <c r="O70" s="27">
        <v>4201</v>
      </c>
      <c r="P70" s="24" t="s">
        <v>84</v>
      </c>
      <c r="Q70" s="12" t="s">
        <v>183</v>
      </c>
      <c r="R70" s="47">
        <v>8.25</v>
      </c>
      <c r="S70" s="47">
        <v>7.25</v>
      </c>
      <c r="T70" s="47">
        <v>9.75</v>
      </c>
      <c r="U70" s="47">
        <v>7.5</v>
      </c>
      <c r="V70" s="56">
        <v>5.2</v>
      </c>
      <c r="W70" s="100">
        <f>SUM(U70,V70,V70)</f>
        <v>17.9</v>
      </c>
      <c r="X70" s="47">
        <v>42.6</v>
      </c>
      <c r="Y70" s="6"/>
      <c r="Z70" s="25"/>
      <c r="AA70" s="58">
        <v>158</v>
      </c>
      <c r="AB70" s="59"/>
      <c r="AC70" s="60"/>
      <c r="AD70" s="57"/>
      <c r="AE70" s="56">
        <v>5.2</v>
      </c>
    </row>
    <row r="71" spans="1:31" s="2" customFormat="1" ht="19.5" customHeight="1">
      <c r="A71" s="6">
        <v>66</v>
      </c>
      <c r="B71" s="6"/>
      <c r="C71" s="50">
        <v>3</v>
      </c>
      <c r="D71" s="50" t="s">
        <v>1049</v>
      </c>
      <c r="E71" s="27" t="s">
        <v>217</v>
      </c>
      <c r="F71" s="27" t="s">
        <v>837</v>
      </c>
      <c r="G71" s="27" t="s">
        <v>266</v>
      </c>
      <c r="H71" s="24" t="s">
        <v>1199</v>
      </c>
      <c r="I71" s="74">
        <v>38357</v>
      </c>
      <c r="J71" s="8" t="s">
        <v>1200</v>
      </c>
      <c r="K71" s="53" t="s">
        <v>24</v>
      </c>
      <c r="L71" s="53" t="s">
        <v>1151</v>
      </c>
      <c r="M71" s="53"/>
      <c r="N71" s="50"/>
      <c r="O71" s="27">
        <v>3208</v>
      </c>
      <c r="P71" s="24" t="s">
        <v>80</v>
      </c>
      <c r="Q71" s="12" t="s">
        <v>182</v>
      </c>
      <c r="R71" s="47">
        <v>9.5</v>
      </c>
      <c r="S71" s="47">
        <v>7.25</v>
      </c>
      <c r="T71" s="47">
        <v>10</v>
      </c>
      <c r="U71" s="47">
        <v>7</v>
      </c>
      <c r="V71" s="56">
        <v>4.9</v>
      </c>
      <c r="W71" s="100">
        <f>SUM(U71,V71,V71)</f>
        <v>16.8</v>
      </c>
      <c r="X71" s="47">
        <v>41.3</v>
      </c>
      <c r="Y71" s="6"/>
      <c r="Z71" s="25"/>
      <c r="AA71" s="58">
        <v>134</v>
      </c>
      <c r="AB71" s="59"/>
      <c r="AC71" s="60"/>
      <c r="AD71" s="57"/>
      <c r="AE71" s="56">
        <v>4.9</v>
      </c>
    </row>
    <row r="72" spans="1:31" s="2" customFormat="1" ht="19.5" customHeight="1">
      <c r="A72" s="6">
        <v>67</v>
      </c>
      <c r="B72" s="6"/>
      <c r="C72" s="50">
        <v>5</v>
      </c>
      <c r="D72" s="50" t="s">
        <v>1044</v>
      </c>
      <c r="E72" s="27" t="s">
        <v>215</v>
      </c>
      <c r="F72" s="27" t="s">
        <v>243</v>
      </c>
      <c r="G72" s="27" t="s">
        <v>484</v>
      </c>
      <c r="H72" s="24" t="s">
        <v>1236</v>
      </c>
      <c r="I72" s="74">
        <v>38392</v>
      </c>
      <c r="J72" s="8" t="s">
        <v>1174</v>
      </c>
      <c r="K72" s="53" t="s">
        <v>24</v>
      </c>
      <c r="L72" s="53" t="s">
        <v>1151</v>
      </c>
      <c r="M72" s="53"/>
      <c r="N72" s="50"/>
      <c r="O72" s="27">
        <v>4204</v>
      </c>
      <c r="P72" s="24" t="s">
        <v>85</v>
      </c>
      <c r="Q72" s="12" t="s">
        <v>183</v>
      </c>
      <c r="R72" s="47">
        <v>9.5</v>
      </c>
      <c r="S72" s="47">
        <v>8</v>
      </c>
      <c r="T72" s="47">
        <v>10</v>
      </c>
      <c r="U72" s="47">
        <v>6.9</v>
      </c>
      <c r="V72" s="56">
        <v>4.7</v>
      </c>
      <c r="W72" s="100">
        <f>SUM(U72,V72,V72)</f>
        <v>16.3</v>
      </c>
      <c r="X72" s="47">
        <v>42.8</v>
      </c>
      <c r="Y72" s="6"/>
      <c r="Z72" s="25"/>
      <c r="AA72" s="58">
        <v>166</v>
      </c>
      <c r="AB72" s="59"/>
      <c r="AC72" s="60"/>
      <c r="AD72" s="57"/>
      <c r="AE72" s="56">
        <v>4.7</v>
      </c>
    </row>
    <row r="73" spans="1:31" s="2" customFormat="1" ht="19.5" customHeight="1">
      <c r="A73" s="6">
        <v>68</v>
      </c>
      <c r="B73" s="6"/>
      <c r="C73" s="50">
        <v>2</v>
      </c>
      <c r="D73" s="50" t="s">
        <v>1046</v>
      </c>
      <c r="E73" s="27" t="s">
        <v>218</v>
      </c>
      <c r="F73" s="27" t="s">
        <v>451</v>
      </c>
      <c r="G73" s="27" t="s">
        <v>270</v>
      </c>
      <c r="H73" s="24" t="s">
        <v>1178</v>
      </c>
      <c r="I73" s="74">
        <v>38699</v>
      </c>
      <c r="J73" s="8" t="s">
        <v>1174</v>
      </c>
      <c r="K73" s="53" t="s">
        <v>24</v>
      </c>
      <c r="L73" s="53" t="s">
        <v>1151</v>
      </c>
      <c r="M73" s="53"/>
      <c r="N73" s="50"/>
      <c r="O73" s="27">
        <v>4205</v>
      </c>
      <c r="P73" s="24" t="s">
        <v>76</v>
      </c>
      <c r="Q73" s="12" t="s">
        <v>183</v>
      </c>
      <c r="R73" s="47">
        <v>9.5</v>
      </c>
      <c r="S73" s="47">
        <v>8</v>
      </c>
      <c r="T73" s="47">
        <v>9.25</v>
      </c>
      <c r="U73" s="47">
        <v>7.1</v>
      </c>
      <c r="V73" s="56">
        <v>4.5</v>
      </c>
      <c r="W73" s="100">
        <f>SUM(U73,V73,V73)</f>
        <v>16.1</v>
      </c>
      <c r="X73" s="47">
        <v>41.85</v>
      </c>
      <c r="Y73" s="6"/>
      <c r="Z73" s="25"/>
      <c r="AA73" s="58">
        <v>118</v>
      </c>
      <c r="AB73" s="59"/>
      <c r="AC73" s="60"/>
      <c r="AD73" s="57"/>
      <c r="AE73" s="56">
        <v>4.5</v>
      </c>
    </row>
    <row r="74" spans="1:31" s="2" customFormat="1" ht="19.5" customHeight="1">
      <c r="A74" s="6">
        <v>69</v>
      </c>
      <c r="B74" s="6"/>
      <c r="C74" s="50">
        <v>4</v>
      </c>
      <c r="D74" s="50" t="s">
        <v>530</v>
      </c>
      <c r="E74" s="27" t="s">
        <v>218</v>
      </c>
      <c r="F74" s="27" t="s">
        <v>345</v>
      </c>
      <c r="G74" s="27" t="s">
        <v>237</v>
      </c>
      <c r="H74" s="24" t="s">
        <v>1209</v>
      </c>
      <c r="I74" s="74">
        <v>38400</v>
      </c>
      <c r="J74" s="8" t="s">
        <v>1157</v>
      </c>
      <c r="K74" s="53" t="s">
        <v>24</v>
      </c>
      <c r="L74" s="53" t="s">
        <v>1151</v>
      </c>
      <c r="M74" s="53"/>
      <c r="N74" s="50"/>
      <c r="O74" s="27">
        <v>4201</v>
      </c>
      <c r="P74" s="24" t="s">
        <v>84</v>
      </c>
      <c r="Q74" s="12" t="s">
        <v>183</v>
      </c>
      <c r="R74" s="47">
        <v>9.5</v>
      </c>
      <c r="S74" s="47">
        <v>8.5</v>
      </c>
      <c r="T74" s="47">
        <v>9.5</v>
      </c>
      <c r="U74" s="47">
        <v>7</v>
      </c>
      <c r="V74" s="56">
        <v>4.5</v>
      </c>
      <c r="W74" s="100">
        <f>SUM(U74,V74,V74)</f>
        <v>16</v>
      </c>
      <c r="X74" s="47">
        <v>41.35</v>
      </c>
      <c r="Y74" s="6"/>
      <c r="Z74" s="25"/>
      <c r="AA74" s="58">
        <v>142</v>
      </c>
      <c r="AB74" s="59"/>
      <c r="AC74" s="60"/>
      <c r="AD74" s="57"/>
      <c r="AE74" s="56">
        <v>4.5</v>
      </c>
    </row>
    <row r="75" spans="1:31" s="2" customFormat="1" ht="19.5" customHeight="1">
      <c r="A75" s="6">
        <v>70</v>
      </c>
      <c r="B75" s="6"/>
      <c r="C75" s="50">
        <v>1</v>
      </c>
      <c r="D75" s="50" t="s">
        <v>537</v>
      </c>
      <c r="E75" s="27" t="s">
        <v>216</v>
      </c>
      <c r="F75" s="27" t="s">
        <v>385</v>
      </c>
      <c r="G75" s="27" t="s">
        <v>350</v>
      </c>
      <c r="H75" s="24" t="s">
        <v>1166</v>
      </c>
      <c r="I75" s="74">
        <v>38531</v>
      </c>
      <c r="J75" s="8" t="s">
        <v>1157</v>
      </c>
      <c r="K75" s="53" t="s">
        <v>24</v>
      </c>
      <c r="L75" s="53" t="s">
        <v>1151</v>
      </c>
      <c r="M75" s="53"/>
      <c r="N75" s="50"/>
      <c r="O75" s="27">
        <v>4203</v>
      </c>
      <c r="P75" s="24" t="s">
        <v>162</v>
      </c>
      <c r="Q75" s="12" t="s">
        <v>183</v>
      </c>
      <c r="R75" s="47">
        <v>9.5</v>
      </c>
      <c r="S75" s="47">
        <v>8.75</v>
      </c>
      <c r="T75" s="47">
        <v>10</v>
      </c>
      <c r="U75" s="47">
        <v>8.8</v>
      </c>
      <c r="V75" s="56" t="s">
        <v>1148</v>
      </c>
      <c r="W75" s="100">
        <f>SUM(U75,V75,V75)</f>
        <v>8.8</v>
      </c>
      <c r="X75" s="47">
        <v>41.55</v>
      </c>
      <c r="Y75" s="6"/>
      <c r="Z75" s="25"/>
      <c r="AA75" s="58">
        <v>111</v>
      </c>
      <c r="AB75" s="59"/>
      <c r="AC75" s="60"/>
      <c r="AD75" s="57"/>
      <c r="AE75" s="56" t="s">
        <v>1148</v>
      </c>
    </row>
    <row r="76" spans="1:32" s="1" customFormat="1" ht="16.5" customHeight="1">
      <c r="A76" s="25"/>
      <c r="B76" s="42"/>
      <c r="C76" s="38" t="s">
        <v>294</v>
      </c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43"/>
      <c r="P76" s="44"/>
      <c r="Q76" s="9"/>
      <c r="R76" s="42"/>
      <c r="S76" s="42"/>
      <c r="T76" s="42"/>
      <c r="U76" s="42"/>
      <c r="V76" s="42"/>
      <c r="W76" s="101"/>
      <c r="X76" s="42"/>
      <c r="Y76" s="42"/>
      <c r="Z76" s="42"/>
      <c r="AA76" s="61"/>
      <c r="AB76" s="62"/>
      <c r="AC76" s="63"/>
      <c r="AD76" s="64"/>
      <c r="AE76" s="65"/>
      <c r="AF76"/>
    </row>
    <row r="77" spans="1:32" s="2" customFormat="1" ht="43.5" customHeight="1">
      <c r="A77" s="181" t="s">
        <v>22</v>
      </c>
      <c r="B77" s="181"/>
      <c r="C77" s="181"/>
      <c r="D77" s="181"/>
      <c r="E77" s="181"/>
      <c r="F77" s="181"/>
      <c r="G77" s="181"/>
      <c r="H77" s="181"/>
      <c r="I77" s="181" t="s">
        <v>18</v>
      </c>
      <c r="J77" s="181"/>
      <c r="K77" s="181"/>
      <c r="L77" s="181" t="s">
        <v>14</v>
      </c>
      <c r="M77" s="181"/>
      <c r="N77" s="181"/>
      <c r="O77" s="181"/>
      <c r="P77" s="181"/>
      <c r="Q77" s="181"/>
      <c r="R77" s="45"/>
      <c r="S77" s="184" t="s">
        <v>1115</v>
      </c>
      <c r="T77" s="184"/>
      <c r="U77" s="184"/>
      <c r="V77" s="184"/>
      <c r="W77" s="184"/>
      <c r="X77" s="184"/>
      <c r="Y77" s="184"/>
      <c r="Z77" s="90"/>
      <c r="AA77" s="66" t="s">
        <v>1147</v>
      </c>
      <c r="AB77" s="67"/>
      <c r="AC77" s="68"/>
      <c r="AD77" s="69"/>
      <c r="AE77" s="70"/>
      <c r="AF77" s="52" t="s">
        <v>1146</v>
      </c>
    </row>
    <row r="78" spans="1:32" s="1" customFormat="1" ht="18">
      <c r="A78" s="163"/>
      <c r="B78" s="163"/>
      <c r="C78" s="163"/>
      <c r="D78" s="163"/>
      <c r="E78" s="3"/>
      <c r="F78" s="3"/>
      <c r="G78" s="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3"/>
      <c r="AA78" s="61"/>
      <c r="AB78" s="62"/>
      <c r="AC78" s="63"/>
      <c r="AD78" s="64"/>
      <c r="AE78" s="65"/>
      <c r="AF78"/>
    </row>
    <row r="79" spans="27:31" ht="18">
      <c r="AA79" s="61"/>
      <c r="AB79" s="64">
        <v>1201</v>
      </c>
      <c r="AC79" s="62" t="s">
        <v>157</v>
      </c>
      <c r="AD79" s="63" t="s">
        <v>180</v>
      </c>
      <c r="AE79" s="65"/>
    </row>
    <row r="80" spans="27:31" ht="18">
      <c r="AA80" s="61"/>
      <c r="AB80" s="64">
        <v>1202</v>
      </c>
      <c r="AC80" s="62" t="s">
        <v>38</v>
      </c>
      <c r="AD80" s="63" t="s">
        <v>180</v>
      </c>
      <c r="AE80" s="65"/>
    </row>
    <row r="81" spans="27:31" ht="32.25" customHeight="1">
      <c r="AA81" s="61"/>
      <c r="AB81" s="64">
        <v>1203</v>
      </c>
      <c r="AC81" s="62" t="s">
        <v>39</v>
      </c>
      <c r="AD81" s="63" t="s">
        <v>180</v>
      </c>
      <c r="AE81" s="65"/>
    </row>
    <row r="82" spans="27:31" ht="18">
      <c r="AA82" s="61"/>
      <c r="AB82" s="64">
        <v>1204</v>
      </c>
      <c r="AC82" s="62" t="s">
        <v>40</v>
      </c>
      <c r="AD82" s="63" t="s">
        <v>180</v>
      </c>
      <c r="AE82" s="65"/>
    </row>
    <row r="83" spans="27:31" ht="18">
      <c r="AA83" s="61"/>
      <c r="AB83" s="64">
        <v>1205</v>
      </c>
      <c r="AC83" s="62" t="s">
        <v>41</v>
      </c>
      <c r="AD83" s="63" t="s">
        <v>180</v>
      </c>
      <c r="AE83" s="65"/>
    </row>
    <row r="84" spans="27:31" ht="18">
      <c r="AA84" s="61"/>
      <c r="AB84" s="64">
        <v>1206</v>
      </c>
      <c r="AC84" s="62" t="s">
        <v>42</v>
      </c>
      <c r="AD84" s="63" t="s">
        <v>180</v>
      </c>
      <c r="AE84" s="65"/>
    </row>
    <row r="85" spans="27:31" ht="18">
      <c r="AA85" s="61"/>
      <c r="AB85" s="64">
        <v>1207</v>
      </c>
      <c r="AC85" s="62" t="s">
        <v>43</v>
      </c>
      <c r="AD85" s="63" t="s">
        <v>180</v>
      </c>
      <c r="AE85" s="65"/>
    </row>
    <row r="86" spans="27:31" ht="18">
      <c r="AA86" s="61"/>
      <c r="AB86" s="64">
        <v>1210</v>
      </c>
      <c r="AC86" s="62" t="s">
        <v>158</v>
      </c>
      <c r="AD86" s="63" t="s">
        <v>180</v>
      </c>
      <c r="AE86" s="65"/>
    </row>
    <row r="87" spans="27:31" ht="18">
      <c r="AA87" s="61"/>
      <c r="AB87" s="62"/>
      <c r="AD87" s="64"/>
      <c r="AE87" s="65"/>
    </row>
    <row r="88" spans="27:31" ht="18.75">
      <c r="AA88" s="61"/>
      <c r="AB88" s="71">
        <v>1208</v>
      </c>
      <c r="AC88" s="62" t="s">
        <v>44</v>
      </c>
      <c r="AD88" s="63" t="s">
        <v>180</v>
      </c>
      <c r="AE88" s="65"/>
    </row>
    <row r="89" spans="27:31" ht="18">
      <c r="AA89" s="61"/>
      <c r="AB89" s="64">
        <v>1209</v>
      </c>
      <c r="AC89" s="62" t="s">
        <v>45</v>
      </c>
      <c r="AD89" s="63" t="s">
        <v>180</v>
      </c>
      <c r="AE89" s="65"/>
    </row>
    <row r="90" spans="27:31" ht="18">
      <c r="AA90" s="61"/>
      <c r="AB90" s="64">
        <v>1211</v>
      </c>
      <c r="AC90" s="62" t="s">
        <v>46</v>
      </c>
      <c r="AD90" s="63" t="s">
        <v>180</v>
      </c>
      <c r="AE90" s="65"/>
    </row>
    <row r="91" spans="27:31" ht="18">
      <c r="AA91" s="61"/>
      <c r="AB91" s="64">
        <v>1212</v>
      </c>
      <c r="AC91" s="62" t="s">
        <v>47</v>
      </c>
      <c r="AD91" s="63" t="s">
        <v>180</v>
      </c>
      <c r="AE91" s="65"/>
    </row>
    <row r="92" spans="27:31" ht="18">
      <c r="AA92" s="61"/>
      <c r="AB92" s="64">
        <v>1207</v>
      </c>
      <c r="AC92" s="62" t="s">
        <v>43</v>
      </c>
      <c r="AD92" s="63" t="s">
        <v>180</v>
      </c>
      <c r="AE92" s="65"/>
    </row>
    <row r="93" spans="27:31" ht="18">
      <c r="AA93" s="61"/>
      <c r="AB93" s="64">
        <v>1213</v>
      </c>
      <c r="AC93" s="62" t="s">
        <v>48</v>
      </c>
      <c r="AD93" s="63" t="s">
        <v>180</v>
      </c>
      <c r="AE93" s="65"/>
    </row>
    <row r="94" spans="27:31" ht="18">
      <c r="AA94" s="61"/>
      <c r="AB94" s="72">
        <v>1214</v>
      </c>
      <c r="AC94" s="62" t="s">
        <v>49</v>
      </c>
      <c r="AD94" s="63" t="s">
        <v>180</v>
      </c>
      <c r="AE94" s="65"/>
    </row>
    <row r="95" spans="27:31" ht="18">
      <c r="AA95" s="61"/>
      <c r="AB95" s="64">
        <v>1216</v>
      </c>
      <c r="AC95" s="62" t="s">
        <v>51</v>
      </c>
      <c r="AD95" s="63" t="s">
        <v>180</v>
      </c>
      <c r="AE95" s="65"/>
    </row>
    <row r="96" spans="27:31" ht="18">
      <c r="AA96" s="61"/>
      <c r="AB96" s="64">
        <v>1217</v>
      </c>
      <c r="AC96" s="62" t="s">
        <v>52</v>
      </c>
      <c r="AD96" s="63" t="s">
        <v>180</v>
      </c>
      <c r="AE96" s="65"/>
    </row>
    <row r="97" spans="27:31" ht="18">
      <c r="AA97" s="61"/>
      <c r="AB97" s="64">
        <v>1215</v>
      </c>
      <c r="AC97" s="62" t="s">
        <v>50</v>
      </c>
      <c r="AD97" s="63" t="s">
        <v>180</v>
      </c>
      <c r="AE97" s="65"/>
    </row>
    <row r="98" spans="27:31" ht="18">
      <c r="AA98" s="61"/>
      <c r="AB98" s="64">
        <v>1222</v>
      </c>
      <c r="AC98" s="62" t="s">
        <v>57</v>
      </c>
      <c r="AD98" s="63" t="s">
        <v>180</v>
      </c>
      <c r="AE98" s="65"/>
    </row>
    <row r="99" spans="27:31" ht="18">
      <c r="AA99" s="61"/>
      <c r="AB99" s="64">
        <v>1224</v>
      </c>
      <c r="AC99" s="62" t="s">
        <v>59</v>
      </c>
      <c r="AD99" s="63" t="s">
        <v>180</v>
      </c>
      <c r="AE99" s="65"/>
    </row>
    <row r="100" spans="27:31" ht="18">
      <c r="AA100" s="61"/>
      <c r="AB100" s="64">
        <v>1223</v>
      </c>
      <c r="AC100" s="62" t="s">
        <v>58</v>
      </c>
      <c r="AD100" s="63" t="s">
        <v>180</v>
      </c>
      <c r="AE100" s="65"/>
    </row>
    <row r="101" spans="27:31" ht="18">
      <c r="AA101" s="61"/>
      <c r="AB101" s="64">
        <v>1221</v>
      </c>
      <c r="AC101" s="62" t="s">
        <v>56</v>
      </c>
      <c r="AD101" s="63" t="s">
        <v>180</v>
      </c>
      <c r="AE101" s="65"/>
    </row>
    <row r="102" spans="27:31" ht="18">
      <c r="AA102" s="61"/>
      <c r="AB102" s="64">
        <v>1220</v>
      </c>
      <c r="AC102" s="62" t="s">
        <v>55</v>
      </c>
      <c r="AD102" s="63" t="s">
        <v>180</v>
      </c>
      <c r="AE102" s="65"/>
    </row>
    <row r="103" spans="27:31" ht="18">
      <c r="AA103" s="61"/>
      <c r="AB103" s="64">
        <v>1219</v>
      </c>
      <c r="AC103" s="62" t="s">
        <v>54</v>
      </c>
      <c r="AD103" s="63" t="s">
        <v>180</v>
      </c>
      <c r="AE103" s="65"/>
    </row>
    <row r="104" spans="27:31" ht="18">
      <c r="AA104" s="61"/>
      <c r="AB104" s="64">
        <v>1218</v>
      </c>
      <c r="AC104" s="62" t="s">
        <v>53</v>
      </c>
      <c r="AD104" s="63" t="s">
        <v>180</v>
      </c>
      <c r="AE104" s="65"/>
    </row>
    <row r="105" spans="27:31" ht="18">
      <c r="AA105" s="61"/>
      <c r="AB105" s="64">
        <v>1202</v>
      </c>
      <c r="AC105" s="62" t="s">
        <v>38</v>
      </c>
      <c r="AD105" s="63" t="s">
        <v>180</v>
      </c>
      <c r="AE105" s="65"/>
    </row>
    <row r="106" spans="27:31" ht="18">
      <c r="AA106" s="61"/>
      <c r="AB106" s="64">
        <v>1204</v>
      </c>
      <c r="AC106" s="62" t="s">
        <v>40</v>
      </c>
      <c r="AD106" s="63" t="s">
        <v>180</v>
      </c>
      <c r="AE106" s="65"/>
    </row>
    <row r="107" spans="27:31" ht="18">
      <c r="AA107" s="61"/>
      <c r="AB107" s="64">
        <v>1203</v>
      </c>
      <c r="AC107" s="62" t="s">
        <v>39</v>
      </c>
      <c r="AD107" s="63" t="s">
        <v>180</v>
      </c>
      <c r="AE107" s="65"/>
    </row>
    <row r="108" spans="27:31" ht="18">
      <c r="AA108" s="61"/>
      <c r="AB108" s="64">
        <v>1205</v>
      </c>
      <c r="AC108" s="62" t="s">
        <v>41</v>
      </c>
      <c r="AD108" s="63" t="s">
        <v>180</v>
      </c>
      <c r="AE108" s="65"/>
    </row>
    <row r="109" spans="27:31" ht="18">
      <c r="AA109" s="61"/>
      <c r="AB109" s="64">
        <v>1206</v>
      </c>
      <c r="AC109" s="62" t="s">
        <v>42</v>
      </c>
      <c r="AD109" s="63" t="s">
        <v>180</v>
      </c>
      <c r="AE109" s="65"/>
    </row>
    <row r="110" spans="27:31" ht="18">
      <c r="AA110" s="61"/>
      <c r="AB110" s="64">
        <v>1225</v>
      </c>
      <c r="AC110" s="62" t="s">
        <v>60</v>
      </c>
      <c r="AD110" s="63" t="s">
        <v>180</v>
      </c>
      <c r="AE110" s="65"/>
    </row>
    <row r="111" spans="27:31" ht="18">
      <c r="AA111" s="61"/>
      <c r="AB111" s="64">
        <v>1227</v>
      </c>
      <c r="AC111" s="62" t="s">
        <v>62</v>
      </c>
      <c r="AD111" s="63" t="s">
        <v>180</v>
      </c>
      <c r="AE111" s="65"/>
    </row>
    <row r="112" spans="27:31" ht="18">
      <c r="AA112" s="61"/>
      <c r="AB112" s="64">
        <v>2201</v>
      </c>
      <c r="AC112" s="62" t="s">
        <v>159</v>
      </c>
      <c r="AD112" s="63" t="s">
        <v>181</v>
      </c>
      <c r="AE112" s="65"/>
    </row>
    <row r="113" spans="27:31" ht="18">
      <c r="AA113" s="61"/>
      <c r="AB113" s="64">
        <v>2202</v>
      </c>
      <c r="AC113" s="62" t="s">
        <v>63</v>
      </c>
      <c r="AD113" s="63" t="s">
        <v>181</v>
      </c>
      <c r="AE113" s="65"/>
    </row>
    <row r="114" spans="27:31" ht="18">
      <c r="AA114" s="61"/>
      <c r="AB114" s="64">
        <v>2206</v>
      </c>
      <c r="AC114" s="62" t="s">
        <v>160</v>
      </c>
      <c r="AD114" s="63" t="s">
        <v>181</v>
      </c>
      <c r="AE114" s="65"/>
    </row>
    <row r="115" spans="27:31" ht="18">
      <c r="AA115" s="61"/>
      <c r="AB115" s="64">
        <v>2204</v>
      </c>
      <c r="AC115" s="62" t="s">
        <v>65</v>
      </c>
      <c r="AD115" s="63" t="s">
        <v>181</v>
      </c>
      <c r="AE115" s="65"/>
    </row>
    <row r="116" spans="27:31" ht="18">
      <c r="AA116" s="61"/>
      <c r="AB116" s="64">
        <v>2205</v>
      </c>
      <c r="AC116" s="62" t="s">
        <v>66</v>
      </c>
      <c r="AD116" s="63" t="s">
        <v>181</v>
      </c>
      <c r="AE116" s="65"/>
    </row>
    <row r="117" spans="27:31" ht="18">
      <c r="AA117" s="61"/>
      <c r="AB117" s="64">
        <v>2207</v>
      </c>
      <c r="AC117" s="62" t="s">
        <v>67</v>
      </c>
      <c r="AD117" s="63" t="s">
        <v>181</v>
      </c>
      <c r="AE117" s="65"/>
    </row>
    <row r="118" spans="27:31" ht="18">
      <c r="AA118" s="61"/>
      <c r="AB118" s="64">
        <v>2208</v>
      </c>
      <c r="AC118" s="62" t="s">
        <v>68</v>
      </c>
      <c r="AD118" s="63" t="s">
        <v>181</v>
      </c>
      <c r="AE118" s="65"/>
    </row>
    <row r="119" spans="27:31" ht="18">
      <c r="AA119" s="61"/>
      <c r="AB119" s="64">
        <v>1226</v>
      </c>
      <c r="AC119" s="62" t="s">
        <v>61</v>
      </c>
      <c r="AD119" s="63" t="s">
        <v>180</v>
      </c>
      <c r="AE119" s="65"/>
    </row>
    <row r="120" spans="27:31" ht="18">
      <c r="AA120" s="61"/>
      <c r="AB120" s="64">
        <v>2203</v>
      </c>
      <c r="AC120" s="62" t="s">
        <v>64</v>
      </c>
      <c r="AD120" s="63" t="s">
        <v>181</v>
      </c>
      <c r="AE120" s="65"/>
    </row>
    <row r="121" spans="27:31" ht="18">
      <c r="AA121" s="61"/>
      <c r="AB121" s="64">
        <v>2209</v>
      </c>
      <c r="AC121" s="62" t="s">
        <v>69</v>
      </c>
      <c r="AD121" s="63" t="s">
        <v>181</v>
      </c>
      <c r="AE121" s="65"/>
    </row>
    <row r="122" spans="27:31" ht="18">
      <c r="AA122" s="61"/>
      <c r="AB122" s="64">
        <v>2210</v>
      </c>
      <c r="AC122" s="62" t="s">
        <v>70</v>
      </c>
      <c r="AD122" s="63" t="s">
        <v>181</v>
      </c>
      <c r="AE122" s="65"/>
    </row>
    <row r="123" spans="27:31" ht="18">
      <c r="AA123" s="61"/>
      <c r="AB123" s="64">
        <v>2211</v>
      </c>
      <c r="AC123" s="62" t="s">
        <v>71</v>
      </c>
      <c r="AD123" s="63" t="s">
        <v>181</v>
      </c>
      <c r="AE123" s="65"/>
    </row>
    <row r="124" spans="27:31" ht="18">
      <c r="AA124" s="61"/>
      <c r="AB124" s="64">
        <v>2212</v>
      </c>
      <c r="AC124" s="62" t="s">
        <v>26</v>
      </c>
      <c r="AD124" s="63" t="s">
        <v>181</v>
      </c>
      <c r="AE124" s="65"/>
    </row>
    <row r="125" spans="27:31" ht="18">
      <c r="AA125" s="61"/>
      <c r="AB125" s="64">
        <v>2213</v>
      </c>
      <c r="AC125" s="62" t="s">
        <v>72</v>
      </c>
      <c r="AD125" s="63" t="s">
        <v>181</v>
      </c>
      <c r="AE125" s="65"/>
    </row>
    <row r="126" spans="27:31" ht="18">
      <c r="AA126" s="61"/>
      <c r="AB126" s="64">
        <v>2214</v>
      </c>
      <c r="AC126" s="62" t="s">
        <v>27</v>
      </c>
      <c r="AD126" s="63" t="s">
        <v>181</v>
      </c>
      <c r="AE126" s="65"/>
    </row>
    <row r="127" spans="27:31" ht="18">
      <c r="AA127" s="61"/>
      <c r="AB127" s="64">
        <v>2216</v>
      </c>
      <c r="AC127" s="62" t="s">
        <v>29</v>
      </c>
      <c r="AD127" s="63" t="s">
        <v>181</v>
      </c>
      <c r="AE127" s="65"/>
    </row>
    <row r="128" spans="27:31" ht="18">
      <c r="AA128" s="61"/>
      <c r="AB128" s="64">
        <v>2217</v>
      </c>
      <c r="AC128" s="62" t="s">
        <v>73</v>
      </c>
      <c r="AD128" s="63" t="s">
        <v>181</v>
      </c>
      <c r="AE128" s="65"/>
    </row>
    <row r="129" spans="27:31" ht="18">
      <c r="AA129" s="61"/>
      <c r="AB129" s="64">
        <v>2215</v>
      </c>
      <c r="AC129" s="62" t="s">
        <v>28</v>
      </c>
      <c r="AD129" s="63" t="s">
        <v>181</v>
      </c>
      <c r="AE129" s="65"/>
    </row>
    <row r="130" spans="27:31" ht="18">
      <c r="AA130" s="61"/>
      <c r="AB130" s="64">
        <v>2218</v>
      </c>
      <c r="AC130" s="62" t="s">
        <v>161</v>
      </c>
      <c r="AD130" s="63" t="s">
        <v>181</v>
      </c>
      <c r="AE130" s="65"/>
    </row>
    <row r="131" spans="27:31" ht="18">
      <c r="AA131" s="61"/>
      <c r="AB131" s="64">
        <v>2219</v>
      </c>
      <c r="AC131" s="62" t="s">
        <v>30</v>
      </c>
      <c r="AD131" s="63" t="s">
        <v>181</v>
      </c>
      <c r="AE131" s="65"/>
    </row>
    <row r="132" spans="27:31" ht="18">
      <c r="AA132" s="61"/>
      <c r="AB132" s="64">
        <v>2220</v>
      </c>
      <c r="AC132" s="62" t="s">
        <v>74</v>
      </c>
      <c r="AD132" s="63" t="s">
        <v>181</v>
      </c>
      <c r="AE132" s="65"/>
    </row>
    <row r="133" spans="27:31" ht="18">
      <c r="AA133" s="61"/>
      <c r="AB133" s="64">
        <v>3201</v>
      </c>
      <c r="AC133" s="62" t="s">
        <v>76</v>
      </c>
      <c r="AD133" s="63" t="s">
        <v>182</v>
      </c>
      <c r="AE133" s="65"/>
    </row>
    <row r="134" spans="27:31" ht="18">
      <c r="AA134" s="61"/>
      <c r="AB134" s="64">
        <v>3202</v>
      </c>
      <c r="AC134" s="62" t="s">
        <v>31</v>
      </c>
      <c r="AD134" s="63" t="s">
        <v>182</v>
      </c>
      <c r="AE134" s="65"/>
    </row>
    <row r="135" spans="27:31" ht="18">
      <c r="AA135" s="61"/>
      <c r="AB135" s="64">
        <v>3203</v>
      </c>
      <c r="AC135" s="62" t="s">
        <v>77</v>
      </c>
      <c r="AD135" s="63" t="s">
        <v>182</v>
      </c>
      <c r="AE135" s="65"/>
    </row>
    <row r="136" spans="27:31" ht="18">
      <c r="AA136" s="61"/>
      <c r="AB136" s="64">
        <v>2221</v>
      </c>
      <c r="AC136" s="62" t="s">
        <v>75</v>
      </c>
      <c r="AD136" s="63" t="s">
        <v>181</v>
      </c>
      <c r="AE136" s="65"/>
    </row>
    <row r="137" spans="27:31" ht="18">
      <c r="AA137" s="61"/>
      <c r="AB137" s="64">
        <v>3204</v>
      </c>
      <c r="AC137" s="62" t="s">
        <v>32</v>
      </c>
      <c r="AD137" s="63" t="s">
        <v>182</v>
      </c>
      <c r="AE137" s="65"/>
    </row>
    <row r="138" spans="27:31" ht="18">
      <c r="AA138" s="61"/>
      <c r="AB138" s="64">
        <v>3205</v>
      </c>
      <c r="AC138" s="62" t="s">
        <v>78</v>
      </c>
      <c r="AD138" s="63" t="s">
        <v>182</v>
      </c>
      <c r="AE138" s="65"/>
    </row>
    <row r="139" spans="27:31" ht="18">
      <c r="AA139" s="61"/>
      <c r="AB139" s="64">
        <v>3206</v>
      </c>
      <c r="AC139" s="62" t="s">
        <v>33</v>
      </c>
      <c r="AD139" s="63" t="s">
        <v>182</v>
      </c>
      <c r="AE139" s="65"/>
    </row>
    <row r="140" spans="27:31" ht="18">
      <c r="AA140" s="61"/>
      <c r="AB140" s="64">
        <v>3207</v>
      </c>
      <c r="AC140" s="62" t="s">
        <v>79</v>
      </c>
      <c r="AD140" s="63" t="s">
        <v>182</v>
      </c>
      <c r="AE140" s="65"/>
    </row>
    <row r="141" spans="27:31" ht="18">
      <c r="AA141" s="61"/>
      <c r="AB141" s="64">
        <v>3208</v>
      </c>
      <c r="AC141" s="62" t="s">
        <v>80</v>
      </c>
      <c r="AD141" s="63" t="s">
        <v>182</v>
      </c>
      <c r="AE141" s="65"/>
    </row>
    <row r="142" spans="27:31" ht="18">
      <c r="AA142" s="61"/>
      <c r="AB142" s="64">
        <v>4202</v>
      </c>
      <c r="AC142" s="62" t="s">
        <v>34</v>
      </c>
      <c r="AD142" s="63" t="s">
        <v>183</v>
      </c>
      <c r="AE142" s="65"/>
    </row>
    <row r="143" spans="27:31" ht="18">
      <c r="AA143" s="61"/>
      <c r="AB143" s="64">
        <v>4206</v>
      </c>
      <c r="AC143" s="62" t="s">
        <v>86</v>
      </c>
      <c r="AD143" s="63" t="s">
        <v>183</v>
      </c>
      <c r="AE143" s="65"/>
    </row>
    <row r="144" spans="27:31" ht="18">
      <c r="AA144" s="61"/>
      <c r="AB144" s="64">
        <v>4203</v>
      </c>
      <c r="AC144" s="62" t="s">
        <v>162</v>
      </c>
      <c r="AD144" s="63" t="s">
        <v>183</v>
      </c>
      <c r="AE144" s="65"/>
    </row>
    <row r="145" spans="27:31" ht="18">
      <c r="AA145" s="61"/>
      <c r="AB145" s="64">
        <v>4204</v>
      </c>
      <c r="AC145" s="62" t="s">
        <v>85</v>
      </c>
      <c r="AD145" s="63" t="s">
        <v>183</v>
      </c>
      <c r="AE145" s="65"/>
    </row>
    <row r="146" spans="27:31" ht="18">
      <c r="AA146" s="61"/>
      <c r="AB146" s="64">
        <v>4205</v>
      </c>
      <c r="AC146" s="62" t="s">
        <v>76</v>
      </c>
      <c r="AD146" s="63" t="s">
        <v>183</v>
      </c>
      <c r="AE146" s="65"/>
    </row>
    <row r="147" spans="27:31" ht="18">
      <c r="AA147" s="61"/>
      <c r="AB147" s="64">
        <v>4207</v>
      </c>
      <c r="AC147" s="62" t="s">
        <v>87</v>
      </c>
      <c r="AD147" s="63" t="s">
        <v>183</v>
      </c>
      <c r="AE147" s="65"/>
    </row>
    <row r="148" spans="27:31" ht="18">
      <c r="AA148" s="61"/>
      <c r="AB148" s="64">
        <v>4201</v>
      </c>
      <c r="AC148" s="62" t="s">
        <v>84</v>
      </c>
      <c r="AD148" s="63" t="s">
        <v>183</v>
      </c>
      <c r="AE148" s="65"/>
    </row>
    <row r="149" spans="27:31" ht="18">
      <c r="AA149" s="61"/>
      <c r="AB149" s="64">
        <v>4209</v>
      </c>
      <c r="AC149" s="62" t="s">
        <v>88</v>
      </c>
      <c r="AD149" s="63" t="s">
        <v>183</v>
      </c>
      <c r="AE149" s="65"/>
    </row>
    <row r="150" spans="27:31" ht="18">
      <c r="AA150" s="61"/>
      <c r="AB150" s="64">
        <v>4208</v>
      </c>
      <c r="AC150" s="62" t="s">
        <v>163</v>
      </c>
      <c r="AD150" s="63" t="s">
        <v>183</v>
      </c>
      <c r="AE150" s="65"/>
    </row>
    <row r="151" spans="27:31" ht="18">
      <c r="AA151" s="61"/>
      <c r="AB151" s="64">
        <v>3210</v>
      </c>
      <c r="AC151" s="62" t="s">
        <v>82</v>
      </c>
      <c r="AD151" s="63" t="s">
        <v>182</v>
      </c>
      <c r="AE151" s="65"/>
    </row>
    <row r="152" spans="27:31" ht="18">
      <c r="AA152" s="61"/>
      <c r="AB152" s="64">
        <v>3211</v>
      </c>
      <c r="AC152" s="62" t="s">
        <v>83</v>
      </c>
      <c r="AD152" s="63" t="s">
        <v>182</v>
      </c>
      <c r="AE152" s="65"/>
    </row>
    <row r="153" spans="27:31" ht="18">
      <c r="AA153" s="61"/>
      <c r="AB153" s="64">
        <v>3209</v>
      </c>
      <c r="AC153" s="62" t="s">
        <v>81</v>
      </c>
      <c r="AD153" s="63" t="s">
        <v>182</v>
      </c>
      <c r="AE153" s="65"/>
    </row>
    <row r="154" spans="27:31" ht="18">
      <c r="AA154" s="61"/>
      <c r="AB154" s="64">
        <v>4211</v>
      </c>
      <c r="AC154" s="62" t="s">
        <v>35</v>
      </c>
      <c r="AD154" s="63" t="s">
        <v>183</v>
      </c>
      <c r="AE154" s="65"/>
    </row>
    <row r="155" spans="27:31" ht="18">
      <c r="AA155" s="61"/>
      <c r="AB155" s="64">
        <v>4212</v>
      </c>
      <c r="AC155" s="62" t="s">
        <v>90</v>
      </c>
      <c r="AD155" s="63" t="s">
        <v>183</v>
      </c>
      <c r="AE155" s="65"/>
    </row>
    <row r="156" spans="27:31" ht="18">
      <c r="AA156" s="61"/>
      <c r="AB156" s="64">
        <v>4210</v>
      </c>
      <c r="AC156" s="62" t="s">
        <v>89</v>
      </c>
      <c r="AD156" s="63" t="s">
        <v>183</v>
      </c>
      <c r="AE156" s="65"/>
    </row>
    <row r="157" spans="27:31" ht="18">
      <c r="AA157" s="61"/>
      <c r="AB157" s="64"/>
      <c r="AC157" s="62"/>
      <c r="AE157" s="65"/>
    </row>
    <row r="158" spans="28:31" ht="18">
      <c r="AB158" s="64">
        <v>5201</v>
      </c>
      <c r="AC158" s="62" t="s">
        <v>164</v>
      </c>
      <c r="AD158" s="63" t="s">
        <v>184</v>
      </c>
      <c r="AE158" s="65"/>
    </row>
    <row r="159" spans="28:31" ht="18">
      <c r="AB159" s="64">
        <v>5202</v>
      </c>
      <c r="AC159" s="62" t="s">
        <v>91</v>
      </c>
      <c r="AD159" s="63" t="s">
        <v>184</v>
      </c>
      <c r="AE159" s="65"/>
    </row>
    <row r="160" spans="28:31" ht="18">
      <c r="AB160" s="64">
        <v>5203</v>
      </c>
      <c r="AC160" s="62" t="s">
        <v>92</v>
      </c>
      <c r="AD160" s="63" t="s">
        <v>184</v>
      </c>
      <c r="AE160" s="65"/>
    </row>
    <row r="161" spans="28:31" ht="18">
      <c r="AB161" s="64">
        <v>5204</v>
      </c>
      <c r="AC161" s="62" t="s">
        <v>93</v>
      </c>
      <c r="AD161" s="63" t="s">
        <v>184</v>
      </c>
      <c r="AE161" s="65"/>
    </row>
    <row r="162" spans="28:31" ht="18">
      <c r="AB162" s="64">
        <v>5205</v>
      </c>
      <c r="AC162" s="62" t="s">
        <v>94</v>
      </c>
      <c r="AD162" s="63" t="s">
        <v>184</v>
      </c>
      <c r="AE162" s="65"/>
    </row>
    <row r="163" spans="28:31" ht="18">
      <c r="AB163" s="64">
        <v>5206</v>
      </c>
      <c r="AC163" s="62" t="s">
        <v>95</v>
      </c>
      <c r="AD163" s="63" t="s">
        <v>184</v>
      </c>
      <c r="AE163" s="65"/>
    </row>
    <row r="164" spans="28:31" ht="18">
      <c r="AB164" s="64">
        <v>5207</v>
      </c>
      <c r="AC164" s="62" t="s">
        <v>96</v>
      </c>
      <c r="AD164" s="63" t="s">
        <v>184</v>
      </c>
      <c r="AE164" s="65"/>
    </row>
    <row r="165" spans="28:31" ht="18">
      <c r="AB165" s="64">
        <v>5208</v>
      </c>
      <c r="AC165" s="62" t="s">
        <v>97</v>
      </c>
      <c r="AD165" s="63" t="s">
        <v>184</v>
      </c>
      <c r="AE165" s="65"/>
    </row>
    <row r="166" spans="28:31" ht="18">
      <c r="AB166" s="64">
        <v>5209</v>
      </c>
      <c r="AC166" s="62" t="s">
        <v>98</v>
      </c>
      <c r="AD166" s="63" t="s">
        <v>184</v>
      </c>
      <c r="AE166" s="65"/>
    </row>
    <row r="167" spans="28:31" ht="18">
      <c r="AB167" s="64">
        <v>5210</v>
      </c>
      <c r="AC167" s="62" t="s">
        <v>99</v>
      </c>
      <c r="AD167" s="63" t="s">
        <v>184</v>
      </c>
      <c r="AE167" s="65"/>
    </row>
    <row r="168" spans="28:31" ht="18">
      <c r="AB168" s="64">
        <v>5211</v>
      </c>
      <c r="AC168" s="62" t="s">
        <v>100</v>
      </c>
      <c r="AD168" s="63" t="s">
        <v>184</v>
      </c>
      <c r="AE168" s="65"/>
    </row>
    <row r="169" spans="28:31" ht="18">
      <c r="AB169" s="64">
        <v>5212</v>
      </c>
      <c r="AC169" s="62" t="s">
        <v>101</v>
      </c>
      <c r="AD169" s="63" t="s">
        <v>184</v>
      </c>
      <c r="AE169" s="65"/>
    </row>
    <row r="170" spans="28:31" ht="18">
      <c r="AB170" s="64">
        <v>5213</v>
      </c>
      <c r="AC170" s="62" t="s">
        <v>102</v>
      </c>
      <c r="AD170" s="63" t="s">
        <v>184</v>
      </c>
      <c r="AE170" s="65"/>
    </row>
    <row r="171" spans="28:31" ht="18">
      <c r="AB171" s="64">
        <v>5214</v>
      </c>
      <c r="AC171" s="62" t="s">
        <v>103</v>
      </c>
      <c r="AD171" s="63" t="s">
        <v>184</v>
      </c>
      <c r="AE171" s="65"/>
    </row>
    <row r="172" spans="28:31" ht="18">
      <c r="AB172" s="64">
        <v>5215</v>
      </c>
      <c r="AC172" s="62" t="s">
        <v>104</v>
      </c>
      <c r="AD172" s="63" t="s">
        <v>184</v>
      </c>
      <c r="AE172" s="65"/>
    </row>
    <row r="173" spans="28:31" ht="18">
      <c r="AB173" s="64">
        <v>5216</v>
      </c>
      <c r="AC173" s="62" t="s">
        <v>105</v>
      </c>
      <c r="AD173" s="63" t="s">
        <v>184</v>
      </c>
      <c r="AE173" s="65"/>
    </row>
    <row r="174" spans="28:31" ht="18">
      <c r="AB174" s="64">
        <v>5217</v>
      </c>
      <c r="AC174" s="62" t="s">
        <v>106</v>
      </c>
      <c r="AD174" s="63" t="s">
        <v>184</v>
      </c>
      <c r="AE174" s="65"/>
    </row>
    <row r="175" spans="28:31" ht="18">
      <c r="AB175" s="64">
        <v>5218</v>
      </c>
      <c r="AC175" s="62" t="s">
        <v>107</v>
      </c>
      <c r="AD175" s="63" t="s">
        <v>184</v>
      </c>
      <c r="AE175" s="65"/>
    </row>
    <row r="176" spans="28:31" ht="18">
      <c r="AB176" s="64">
        <v>5219</v>
      </c>
      <c r="AC176" s="62" t="s">
        <v>165</v>
      </c>
      <c r="AD176" s="63" t="s">
        <v>184</v>
      </c>
      <c r="AE176" s="65"/>
    </row>
    <row r="177" spans="28:31" ht="18">
      <c r="AB177" s="64">
        <v>5220</v>
      </c>
      <c r="AC177" s="62" t="s">
        <v>108</v>
      </c>
      <c r="AD177" s="63" t="s">
        <v>184</v>
      </c>
      <c r="AE177" s="65"/>
    </row>
    <row r="178" spans="28:31" ht="18">
      <c r="AB178" s="64">
        <v>6201</v>
      </c>
      <c r="AC178" s="62" t="s">
        <v>109</v>
      </c>
      <c r="AD178" s="63" t="s">
        <v>185</v>
      </c>
      <c r="AE178" s="65"/>
    </row>
    <row r="179" spans="28:31" ht="18">
      <c r="AB179" s="64">
        <v>6202</v>
      </c>
      <c r="AC179" s="62" t="s">
        <v>110</v>
      </c>
      <c r="AD179" s="63" t="s">
        <v>185</v>
      </c>
      <c r="AE179" s="65"/>
    </row>
    <row r="180" spans="28:31" ht="18">
      <c r="AB180" s="64">
        <v>6203</v>
      </c>
      <c r="AC180" s="62" t="s">
        <v>111</v>
      </c>
      <c r="AD180" s="63" t="s">
        <v>185</v>
      </c>
      <c r="AE180" s="65"/>
    </row>
    <row r="181" spans="28:31" ht="18">
      <c r="AB181" s="64">
        <v>6204</v>
      </c>
      <c r="AC181" s="62" t="s">
        <v>112</v>
      </c>
      <c r="AD181" s="63" t="s">
        <v>185</v>
      </c>
      <c r="AE181" s="65"/>
    </row>
    <row r="182" spans="28:31" ht="18">
      <c r="AB182" s="64">
        <v>6205</v>
      </c>
      <c r="AC182" s="62" t="s">
        <v>113</v>
      </c>
      <c r="AD182" s="63" t="s">
        <v>185</v>
      </c>
      <c r="AE182" s="65"/>
    </row>
    <row r="183" spans="28:31" ht="18">
      <c r="AB183" s="64">
        <v>6206</v>
      </c>
      <c r="AC183" s="62" t="s">
        <v>114</v>
      </c>
      <c r="AD183" s="63" t="s">
        <v>185</v>
      </c>
      <c r="AE183" s="65"/>
    </row>
    <row r="184" spans="28:31" ht="18">
      <c r="AB184" s="64">
        <v>6207</v>
      </c>
      <c r="AC184" s="62" t="s">
        <v>166</v>
      </c>
      <c r="AD184" s="63" t="s">
        <v>185</v>
      </c>
      <c r="AE184" s="65"/>
    </row>
    <row r="185" spans="28:31" ht="18">
      <c r="AB185" s="64">
        <v>6208</v>
      </c>
      <c r="AC185" s="62" t="s">
        <v>167</v>
      </c>
      <c r="AD185" s="63" t="s">
        <v>185</v>
      </c>
      <c r="AE185" s="65"/>
    </row>
    <row r="186" spans="28:31" ht="18">
      <c r="AB186" s="64">
        <v>6209</v>
      </c>
      <c r="AC186" s="62" t="s">
        <v>115</v>
      </c>
      <c r="AD186" s="63" t="s">
        <v>185</v>
      </c>
      <c r="AE186" s="65"/>
    </row>
    <row r="187" spans="28:31" ht="18">
      <c r="AB187" s="64">
        <v>6210</v>
      </c>
      <c r="AC187" s="62" t="s">
        <v>116</v>
      </c>
      <c r="AD187" s="63" t="s">
        <v>185</v>
      </c>
      <c r="AE187" s="65"/>
    </row>
    <row r="188" spans="28:31" ht="18">
      <c r="AB188" s="64">
        <v>6211</v>
      </c>
      <c r="AC188" s="62" t="s">
        <v>117</v>
      </c>
      <c r="AD188" s="63" t="s">
        <v>185</v>
      </c>
      <c r="AE188" s="65"/>
    </row>
    <row r="189" spans="28:31" ht="18">
      <c r="AB189" s="64">
        <v>6212</v>
      </c>
      <c r="AC189" s="62" t="s">
        <v>118</v>
      </c>
      <c r="AD189" s="63" t="s">
        <v>185</v>
      </c>
      <c r="AE189" s="65"/>
    </row>
    <row r="190" spans="28:31" ht="18">
      <c r="AB190" s="64">
        <v>6213</v>
      </c>
      <c r="AC190" s="62" t="s">
        <v>119</v>
      </c>
      <c r="AD190" s="63" t="s">
        <v>185</v>
      </c>
      <c r="AE190" s="65"/>
    </row>
    <row r="191" spans="28:31" ht="18">
      <c r="AB191" s="64">
        <v>6214</v>
      </c>
      <c r="AC191" s="62" t="s">
        <v>120</v>
      </c>
      <c r="AD191" s="63" t="s">
        <v>185</v>
      </c>
      <c r="AE191" s="65"/>
    </row>
    <row r="192" spans="28:31" ht="18">
      <c r="AB192" s="64">
        <v>6215</v>
      </c>
      <c r="AC192" s="62" t="s">
        <v>168</v>
      </c>
      <c r="AD192" s="63" t="s">
        <v>185</v>
      </c>
      <c r="AE192" s="65"/>
    </row>
    <row r="193" spans="28:30" ht="18">
      <c r="AB193" s="64">
        <v>6216</v>
      </c>
      <c r="AC193" s="62" t="s">
        <v>121</v>
      </c>
      <c r="AD193" s="63" t="s">
        <v>185</v>
      </c>
    </row>
    <row r="194" spans="28:30" ht="18">
      <c r="AB194" s="64">
        <v>6217</v>
      </c>
      <c r="AC194" s="62" t="s">
        <v>122</v>
      </c>
      <c r="AD194" s="63" t="s">
        <v>185</v>
      </c>
    </row>
    <row r="195" spans="28:30" ht="18">
      <c r="AB195" s="64">
        <v>6218</v>
      </c>
      <c r="AC195" s="62" t="s">
        <v>123</v>
      </c>
      <c r="AD195" s="63" t="s">
        <v>185</v>
      </c>
    </row>
    <row r="196" spans="28:30" ht="18">
      <c r="AB196" s="64">
        <v>6219</v>
      </c>
      <c r="AC196" s="62" t="s">
        <v>124</v>
      </c>
      <c r="AD196" s="63" t="s">
        <v>185</v>
      </c>
    </row>
    <row r="197" spans="28:30" ht="18">
      <c r="AB197" s="64">
        <v>6220</v>
      </c>
      <c r="AC197" s="62" t="s">
        <v>125</v>
      </c>
      <c r="AD197" s="63" t="s">
        <v>185</v>
      </c>
    </row>
    <row r="198" spans="28:30" ht="18">
      <c r="AB198" s="64">
        <v>6221</v>
      </c>
      <c r="AC198" s="62" t="s">
        <v>36</v>
      </c>
      <c r="AD198" s="63" t="s">
        <v>185</v>
      </c>
    </row>
    <row r="199" spans="28:30" ht="18">
      <c r="AB199" s="64">
        <v>6222</v>
      </c>
      <c r="AC199" s="62" t="s">
        <v>169</v>
      </c>
      <c r="AD199" s="63" t="s">
        <v>185</v>
      </c>
    </row>
    <row r="200" spans="28:30" ht="18">
      <c r="AB200" s="64">
        <v>6223</v>
      </c>
      <c r="AC200" s="62" t="s">
        <v>170</v>
      </c>
      <c r="AD200" s="63" t="s">
        <v>185</v>
      </c>
    </row>
    <row r="201" spans="28:30" ht="18">
      <c r="AB201" s="64">
        <v>6224</v>
      </c>
      <c r="AC201" s="62" t="s">
        <v>126</v>
      </c>
      <c r="AD201" s="63" t="s">
        <v>185</v>
      </c>
    </row>
    <row r="202" spans="28:30" ht="18">
      <c r="AB202" s="64">
        <v>6225</v>
      </c>
      <c r="AC202" s="62" t="s">
        <v>127</v>
      </c>
      <c r="AD202" s="63" t="s">
        <v>185</v>
      </c>
    </row>
    <row r="203" spans="28:30" ht="18">
      <c r="AB203" s="64">
        <v>6226</v>
      </c>
      <c r="AC203" s="62" t="s">
        <v>128</v>
      </c>
      <c r="AD203" s="63" t="s">
        <v>185</v>
      </c>
    </row>
    <row r="204" spans="28:30" ht="18">
      <c r="AB204" s="64">
        <v>6227</v>
      </c>
      <c r="AC204" s="62" t="s">
        <v>129</v>
      </c>
      <c r="AD204" s="63" t="s">
        <v>185</v>
      </c>
    </row>
    <row r="205" spans="28:30" ht="18">
      <c r="AB205" s="64">
        <v>7201</v>
      </c>
      <c r="AC205" s="62" t="s">
        <v>171</v>
      </c>
      <c r="AD205" s="63" t="s">
        <v>186</v>
      </c>
    </row>
    <row r="206" spans="28:30" ht="18">
      <c r="AB206" s="64">
        <v>7202</v>
      </c>
      <c r="AC206" s="62" t="s">
        <v>130</v>
      </c>
      <c r="AD206" s="63" t="s">
        <v>186</v>
      </c>
    </row>
    <row r="207" spans="28:30" ht="18">
      <c r="AB207" s="64">
        <v>7203</v>
      </c>
      <c r="AC207" s="62" t="s">
        <v>131</v>
      </c>
      <c r="AD207" s="63" t="s">
        <v>186</v>
      </c>
    </row>
    <row r="208" spans="28:30" ht="18">
      <c r="AB208" s="64">
        <v>7204</v>
      </c>
      <c r="AC208" s="62" t="s">
        <v>132</v>
      </c>
      <c r="AD208" s="63" t="s">
        <v>186</v>
      </c>
    </row>
    <row r="209" spans="28:30" ht="18">
      <c r="AB209" s="64">
        <v>7205</v>
      </c>
      <c r="AC209" s="62" t="s">
        <v>133</v>
      </c>
      <c r="AD209" s="63" t="s">
        <v>186</v>
      </c>
    </row>
    <row r="210" spans="28:30" ht="18">
      <c r="AB210" s="64">
        <v>7206</v>
      </c>
      <c r="AC210" s="62" t="s">
        <v>134</v>
      </c>
      <c r="AD210" s="63" t="s">
        <v>186</v>
      </c>
    </row>
    <row r="211" spans="28:30" ht="18">
      <c r="AB211" s="64">
        <v>7207</v>
      </c>
      <c r="AC211" s="62" t="s">
        <v>135</v>
      </c>
      <c r="AD211" s="63" t="s">
        <v>186</v>
      </c>
    </row>
    <row r="212" spans="28:30" ht="18">
      <c r="AB212" s="64">
        <v>7208</v>
      </c>
      <c r="AC212" s="62" t="s">
        <v>136</v>
      </c>
      <c r="AD212" s="63" t="s">
        <v>186</v>
      </c>
    </row>
    <row r="213" spans="28:30" ht="18">
      <c r="AB213" s="64">
        <v>7209</v>
      </c>
      <c r="AC213" s="62" t="s">
        <v>172</v>
      </c>
      <c r="AD213" s="63" t="s">
        <v>186</v>
      </c>
    </row>
    <row r="214" spans="28:30" ht="18">
      <c r="AB214" s="64">
        <v>7210</v>
      </c>
      <c r="AC214" s="62" t="s">
        <v>173</v>
      </c>
      <c r="AD214" s="63" t="s">
        <v>186</v>
      </c>
    </row>
    <row r="215" spans="28:30" ht="18">
      <c r="AB215" s="64">
        <v>7211</v>
      </c>
      <c r="AC215" s="62" t="s">
        <v>137</v>
      </c>
      <c r="AD215" s="63" t="s">
        <v>186</v>
      </c>
    </row>
    <row r="216" spans="28:30" ht="18">
      <c r="AB216" s="64">
        <v>7212</v>
      </c>
      <c r="AC216" s="62" t="s">
        <v>138</v>
      </c>
      <c r="AD216" s="63" t="s">
        <v>186</v>
      </c>
    </row>
    <row r="217" spans="28:30" ht="18">
      <c r="AB217" s="64">
        <v>7213</v>
      </c>
      <c r="AC217" s="62" t="s">
        <v>139</v>
      </c>
      <c r="AD217" s="63" t="s">
        <v>186</v>
      </c>
    </row>
    <row r="218" spans="28:30" ht="18">
      <c r="AB218" s="64">
        <v>7214</v>
      </c>
      <c r="AC218" s="62" t="s">
        <v>174</v>
      </c>
      <c r="AD218" s="63" t="s">
        <v>186</v>
      </c>
    </row>
    <row r="219" spans="28:30" ht="18">
      <c r="AB219" s="64">
        <v>7215</v>
      </c>
      <c r="AC219" s="62" t="s">
        <v>140</v>
      </c>
      <c r="AD219" s="63" t="s">
        <v>186</v>
      </c>
    </row>
    <row r="220" spans="28:30" ht="18">
      <c r="AB220" s="64">
        <v>7216</v>
      </c>
      <c r="AC220" s="62" t="s">
        <v>141</v>
      </c>
      <c r="AD220" s="63" t="s">
        <v>186</v>
      </c>
    </row>
    <row r="221" spans="28:30" ht="18">
      <c r="AB221" s="64">
        <v>7217</v>
      </c>
      <c r="AC221" s="62" t="s">
        <v>142</v>
      </c>
      <c r="AD221" s="63" t="s">
        <v>186</v>
      </c>
    </row>
    <row r="222" spans="28:30" ht="18">
      <c r="AB222" s="64">
        <v>8201</v>
      </c>
      <c r="AC222" s="62" t="s">
        <v>143</v>
      </c>
      <c r="AD222" s="63" t="s">
        <v>187</v>
      </c>
    </row>
    <row r="223" spans="28:30" ht="18">
      <c r="AB223" s="64">
        <v>8202</v>
      </c>
      <c r="AC223" s="62" t="s">
        <v>144</v>
      </c>
      <c r="AD223" s="63" t="s">
        <v>187</v>
      </c>
    </row>
    <row r="224" spans="28:30" ht="18">
      <c r="AB224" s="64">
        <v>8203</v>
      </c>
      <c r="AC224" s="62" t="s">
        <v>145</v>
      </c>
      <c r="AD224" s="63" t="s">
        <v>187</v>
      </c>
    </row>
    <row r="225" spans="28:30" ht="18">
      <c r="AB225" s="64">
        <v>8204</v>
      </c>
      <c r="AC225" s="62" t="s">
        <v>34</v>
      </c>
      <c r="AD225" s="63" t="s">
        <v>187</v>
      </c>
    </row>
    <row r="226" spans="28:30" ht="18">
      <c r="AB226" s="64">
        <v>8205</v>
      </c>
      <c r="AC226" s="62" t="s">
        <v>146</v>
      </c>
      <c r="AD226" s="63" t="s">
        <v>187</v>
      </c>
    </row>
    <row r="227" spans="28:30" ht="18">
      <c r="AB227" s="64">
        <v>8206</v>
      </c>
      <c r="AC227" s="62" t="s">
        <v>147</v>
      </c>
      <c r="AD227" s="63" t="s">
        <v>187</v>
      </c>
    </row>
    <row r="228" spans="28:30" ht="18">
      <c r="AB228" s="64">
        <v>8207</v>
      </c>
      <c r="AC228" s="62" t="s">
        <v>148</v>
      </c>
      <c r="AD228" s="63" t="s">
        <v>187</v>
      </c>
    </row>
    <row r="229" spans="28:30" ht="18">
      <c r="AB229" s="64">
        <v>9999</v>
      </c>
      <c r="AC229" s="62" t="s">
        <v>149</v>
      </c>
      <c r="AD229" s="63" t="s">
        <v>188</v>
      </c>
    </row>
    <row r="230" spans="28:30" ht="18">
      <c r="AB230" s="64">
        <v>9001</v>
      </c>
      <c r="AC230" s="62" t="s">
        <v>150</v>
      </c>
      <c r="AD230" s="63" t="s">
        <v>188</v>
      </c>
    </row>
    <row r="231" spans="28:30" ht="18">
      <c r="AB231" s="64">
        <v>9002</v>
      </c>
      <c r="AC231" s="62" t="s">
        <v>151</v>
      </c>
      <c r="AD231" s="63" t="s">
        <v>188</v>
      </c>
    </row>
    <row r="232" spans="28:30" ht="18">
      <c r="AB232" s="64">
        <v>9003</v>
      </c>
      <c r="AC232" s="62" t="s">
        <v>152</v>
      </c>
      <c r="AD232" s="63" t="s">
        <v>188</v>
      </c>
    </row>
    <row r="233" spans="28:30" ht="18">
      <c r="AB233" s="64">
        <v>9004</v>
      </c>
      <c r="AC233" s="62" t="s">
        <v>153</v>
      </c>
      <c r="AD233" s="63" t="s">
        <v>188</v>
      </c>
    </row>
    <row r="234" spans="28:30" ht="18">
      <c r="AB234" s="64">
        <v>9005</v>
      </c>
      <c r="AC234" s="62" t="s">
        <v>154</v>
      </c>
      <c r="AD234" s="63" t="s">
        <v>188</v>
      </c>
    </row>
    <row r="235" spans="28:30" ht="18">
      <c r="AB235" s="64">
        <v>9006</v>
      </c>
      <c r="AC235" s="62" t="s">
        <v>175</v>
      </c>
      <c r="AD235" s="63" t="s">
        <v>188</v>
      </c>
    </row>
    <row r="236" spans="28:30" ht="18">
      <c r="AB236" s="64">
        <v>9007</v>
      </c>
      <c r="AC236" s="62" t="s">
        <v>176</v>
      </c>
      <c r="AD236" s="63" t="s">
        <v>188</v>
      </c>
    </row>
    <row r="237" spans="28:30" ht="18">
      <c r="AB237" s="64">
        <v>9008</v>
      </c>
      <c r="AC237" s="62" t="s">
        <v>177</v>
      </c>
      <c r="AD237" s="63" t="s">
        <v>188</v>
      </c>
    </row>
    <row r="238" spans="28:30" ht="18">
      <c r="AB238" s="64">
        <v>9009</v>
      </c>
      <c r="AC238" s="62" t="s">
        <v>178</v>
      </c>
      <c r="AD238" s="63" t="s">
        <v>188</v>
      </c>
    </row>
    <row r="239" spans="28:30" ht="18">
      <c r="AB239" s="64">
        <v>9010</v>
      </c>
      <c r="AC239" s="62" t="s">
        <v>155</v>
      </c>
      <c r="AD239" s="63" t="s">
        <v>188</v>
      </c>
    </row>
    <row r="240" spans="28:30" ht="18">
      <c r="AB240" s="64">
        <v>9011</v>
      </c>
      <c r="AC240" s="62" t="s">
        <v>156</v>
      </c>
      <c r="AD240" s="63" t="s">
        <v>188</v>
      </c>
    </row>
    <row r="241" spans="28:30" ht="18">
      <c r="AB241" s="64">
        <v>9012</v>
      </c>
      <c r="AC241" s="62" t="s">
        <v>37</v>
      </c>
      <c r="AD241" s="63" t="s">
        <v>188</v>
      </c>
    </row>
  </sheetData>
  <sheetProtection/>
  <mergeCells count="34">
    <mergeCell ref="I77:K77"/>
    <mergeCell ref="L77:Q77"/>
    <mergeCell ref="S77:Y77"/>
    <mergeCell ref="O4:O5"/>
    <mergeCell ref="P4:P5"/>
    <mergeCell ref="I4:I5"/>
    <mergeCell ref="J4:J5"/>
    <mergeCell ref="L4:L5"/>
    <mergeCell ref="AA4:AJ4"/>
    <mergeCell ref="A1:I1"/>
    <mergeCell ref="J1:Y1"/>
    <mergeCell ref="A2:I2"/>
    <mergeCell ref="J2:Y2"/>
    <mergeCell ref="A4:A5"/>
    <mergeCell ref="AA3:AJ3"/>
    <mergeCell ref="U4:U5"/>
    <mergeCell ref="V4:V5"/>
    <mergeCell ref="W4:W5"/>
    <mergeCell ref="B4:B5"/>
    <mergeCell ref="Y4:Y5"/>
    <mergeCell ref="C4:C5"/>
    <mergeCell ref="D4:D5"/>
    <mergeCell ref="E4:E5"/>
    <mergeCell ref="F4:F5"/>
    <mergeCell ref="A78:D78"/>
    <mergeCell ref="H78:K78"/>
    <mergeCell ref="L78:T78"/>
    <mergeCell ref="U78:Y78"/>
    <mergeCell ref="X4:X5"/>
    <mergeCell ref="Q4:Q5"/>
    <mergeCell ref="G4:G5"/>
    <mergeCell ref="H4:H5"/>
    <mergeCell ref="K4:K5"/>
    <mergeCell ref="A77:H77"/>
  </mergeCells>
  <printOptions/>
  <pageMargins left="1.1023622047244095" right="0" top="0.5118110236220472" bottom="0.984251968503937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nxcanh</dc:creator>
  <cp:keywords/>
  <dc:description/>
  <cp:lastModifiedBy>Windows User</cp:lastModifiedBy>
  <cp:lastPrinted>2020-08-04T10:16:58Z</cp:lastPrinted>
  <dcterms:created xsi:type="dcterms:W3CDTF">2010-06-22T00:07:30Z</dcterms:created>
  <dcterms:modified xsi:type="dcterms:W3CDTF">2020-08-05T10:00:21Z</dcterms:modified>
  <cp:category/>
  <cp:version/>
  <cp:contentType/>
  <cp:contentStatus/>
</cp:coreProperties>
</file>