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05" tabRatio="762" activeTab="9"/>
  </bookViews>
  <sheets>
    <sheet name="Toan" sheetId="1" r:id="rId1"/>
    <sheet name="Vat li" sheetId="2" r:id="rId2"/>
    <sheet name="Hoa hoc" sheetId="3" r:id="rId3"/>
    <sheet name="Sinh hoc" sheetId="4" r:id="rId4"/>
    <sheet name="Tin hoc" sheetId="5" r:id="rId5"/>
    <sheet name="Ngu van" sheetId="6" r:id="rId6"/>
    <sheet name="Lich su" sheetId="7" r:id="rId7"/>
    <sheet name="Dia li" sheetId="8" r:id="rId8"/>
    <sheet name="Tieng Anh" sheetId="9" r:id="rId9"/>
    <sheet name="Tieng Phap" sheetId="10" r:id="rId10"/>
  </sheets>
  <definedNames>
    <definedName name="_xlnm.Print_Titles" localSheetId="7">'Dia li'!$1:$6</definedName>
    <definedName name="_xlnm.Print_Titles" localSheetId="2">'Hoa hoc'!$1:$6</definedName>
    <definedName name="_xlnm.Print_Titles" localSheetId="6">'Lich su'!$1:$6</definedName>
    <definedName name="_xlnm.Print_Titles" localSheetId="5">'Ngu van'!$1:$6</definedName>
    <definedName name="_xlnm.Print_Titles" localSheetId="3">'Sinh hoc'!$1:$6</definedName>
    <definedName name="_xlnm.Print_Titles" localSheetId="8">'Tieng Anh'!$1:$6</definedName>
    <definedName name="_xlnm.Print_Titles" localSheetId="9">'Tieng Phap'!$1:$6</definedName>
    <definedName name="_xlnm.Print_Titles" localSheetId="4">'Tin hoc'!$1:$6</definedName>
    <definedName name="_xlnm.Print_Titles" localSheetId="0">'Toan'!$1:$6</definedName>
    <definedName name="_xlnm.Print_Titles" localSheetId="1">'Vat li'!$1:$6</definedName>
  </definedNames>
  <calcPr fullCalcOnLoad="1"/>
</workbook>
</file>

<file path=xl/sharedStrings.xml><?xml version="1.0" encoding="utf-8"?>
<sst xmlns="http://schemas.openxmlformats.org/spreadsheetml/2006/main" count="2146" uniqueCount="539">
  <si>
    <t>TRẦN THÀNH CÔNG</t>
  </si>
  <si>
    <t>LÊ NGỌC HÀ</t>
  </si>
  <si>
    <t>TT</t>
  </si>
  <si>
    <t>SỞ GIÁO DỤC VÀ ĐÀO TẠO NINH BÌNH</t>
  </si>
  <si>
    <t>Số báo danh</t>
  </si>
  <si>
    <t>Họ và tên thí sinh</t>
  </si>
  <si>
    <t>Giới tính</t>
  </si>
  <si>
    <t>Ngày sinh</t>
  </si>
  <si>
    <t>Nơi sinh</t>
  </si>
  <si>
    <t>Nơi học</t>
  </si>
  <si>
    <t>Ghi chú</t>
  </si>
  <si>
    <t>Lớp</t>
  </si>
  <si>
    <t>Trường THPT</t>
  </si>
  <si>
    <t>Hạnh kiểm</t>
  </si>
  <si>
    <t>Học lực</t>
  </si>
  <si>
    <t>Điểm thi</t>
  </si>
  <si>
    <t>Đoạt giải</t>
  </si>
  <si>
    <t>Bài số 1</t>
  </si>
  <si>
    <t>Bài số 2</t>
  </si>
  <si>
    <t>Tổng điểm</t>
  </si>
  <si>
    <t>Kết quả học tập</t>
  </si>
  <si>
    <t>Môn: Toán</t>
  </si>
  <si>
    <t>Môn: Vật lí</t>
  </si>
  <si>
    <t>Môn: Hóa học</t>
  </si>
  <si>
    <t>Môn: Sinh học</t>
  </si>
  <si>
    <t>Môn: Tin học</t>
  </si>
  <si>
    <t>Môn: Ngữ văn</t>
  </si>
  <si>
    <t>Môn: Lịch sử</t>
  </si>
  <si>
    <t>Môn: Địa lí</t>
  </si>
  <si>
    <t>Môn: Tiếng Anh</t>
  </si>
  <si>
    <t>Môn: Tiếng Pháp</t>
  </si>
  <si>
    <t>Nam</t>
  </si>
  <si>
    <t>Tốt</t>
  </si>
  <si>
    <t>Giỏi</t>
  </si>
  <si>
    <t>Nữ</t>
  </si>
  <si>
    <t>Yên Mô - Ninh Bình</t>
  </si>
  <si>
    <t>Kim Sơn - Ninh Bình</t>
  </si>
  <si>
    <t>TP Ninh Bình - Ninh Bình</t>
  </si>
  <si>
    <t>Khá</t>
  </si>
  <si>
    <t>Yên Khánh - Ninh Bình</t>
  </si>
  <si>
    <t>Đinh Tiên Hoàng</t>
  </si>
  <si>
    <t>Bình Minh</t>
  </si>
  <si>
    <t>022</t>
  </si>
  <si>
    <t>024</t>
  </si>
  <si>
    <t>025</t>
  </si>
  <si>
    <t>Hoa Lư - Ninh Bình</t>
  </si>
  <si>
    <t>026</t>
  </si>
  <si>
    <t>028</t>
  </si>
  <si>
    <t>029</t>
  </si>
  <si>
    <t>030</t>
  </si>
  <si>
    <t>031</t>
  </si>
  <si>
    <t>Gia Viễn - Ninh Bình</t>
  </si>
  <si>
    <t>045</t>
  </si>
  <si>
    <t>Nho Quan - Ninh Bình</t>
  </si>
  <si>
    <t>049</t>
  </si>
  <si>
    <t>052</t>
  </si>
  <si>
    <t>056</t>
  </si>
  <si>
    <t>058</t>
  </si>
  <si>
    <t>063</t>
  </si>
  <si>
    <t>067</t>
  </si>
  <si>
    <t>068</t>
  </si>
  <si>
    <t>071</t>
  </si>
  <si>
    <t>072</t>
  </si>
  <si>
    <t>075</t>
  </si>
  <si>
    <t>077</t>
  </si>
  <si>
    <t>081</t>
  </si>
  <si>
    <t>083</t>
  </si>
  <si>
    <t>084</t>
  </si>
  <si>
    <t>085</t>
  </si>
  <si>
    <t>087</t>
  </si>
  <si>
    <t>088</t>
  </si>
  <si>
    <t>092</t>
  </si>
  <si>
    <t>100</t>
  </si>
  <si>
    <t>104</t>
  </si>
  <si>
    <t>106</t>
  </si>
  <si>
    <t>111</t>
  </si>
  <si>
    <t>114</t>
  </si>
  <si>
    <t>115</t>
  </si>
  <si>
    <t>117</t>
  </si>
  <si>
    <t>120</t>
  </si>
  <si>
    <t>121</t>
  </si>
  <si>
    <t>132</t>
  </si>
  <si>
    <t>134</t>
  </si>
  <si>
    <t>136</t>
  </si>
  <si>
    <t>Liên Bang Nga</t>
  </si>
  <si>
    <t>NGUYỄN NGỌC ANH</t>
  </si>
  <si>
    <t>12D</t>
  </si>
  <si>
    <t>11Pháp</t>
  </si>
  <si>
    <t>TP Tam Điệp - Ninh Bình</t>
  </si>
  <si>
    <t>NGUYỄN KHÁNH LINH</t>
  </si>
  <si>
    <t>Bài thi nói</t>
  </si>
  <si>
    <t>Chuyên Lương Văn Tụy</t>
  </si>
  <si>
    <t>11A</t>
  </si>
  <si>
    <t>PHẠM THANH TÙNG</t>
  </si>
  <si>
    <t>Trực Ninh - Nam Định</t>
  </si>
  <si>
    <t>146</t>
  </si>
  <si>
    <t>NGUYỄN BẢO NGỌC</t>
  </si>
  <si>
    <t>TP Thái Nguyên - Thái Nguyên</t>
  </si>
  <si>
    <t>NGUYỄN THÙY LINH</t>
  </si>
  <si>
    <t>NGUYỄN TUẤN MINH</t>
  </si>
  <si>
    <t>NGUYỄN THỊ LAN PHƯƠNG</t>
  </si>
  <si>
    <t>12A4</t>
  </si>
  <si>
    <t>TRẦN KHÁNH LINH</t>
  </si>
  <si>
    <t>NGUYỄN THỊ HÀ TRANG</t>
  </si>
  <si>
    <t>11 Địa</t>
  </si>
  <si>
    <t>PHẠM VIỆT TÙNG</t>
  </si>
  <si>
    <t xml:space="preserve">  KỲ THI CHỌN HSG THPT CẤP TỈNH NĂM HỌC 2019 -2020</t>
  </si>
  <si>
    <t>12 Toán 1</t>
  </si>
  <si>
    <t>26/10/2003</t>
  </si>
  <si>
    <t>11 Toán 2</t>
  </si>
  <si>
    <t>17/08/2003</t>
  </si>
  <si>
    <t>11 Toán 1</t>
  </si>
  <si>
    <t>09/11/2003</t>
  </si>
  <si>
    <t>15/11/2002</t>
  </si>
  <si>
    <t>16/02/2002</t>
  </si>
  <si>
    <t>27/10/2002</t>
  </si>
  <si>
    <t>11/02/2003</t>
  </si>
  <si>
    <t>08/02/2003</t>
  </si>
  <si>
    <t>TRỊNH TIẾN ĐẠT</t>
  </si>
  <si>
    <t>02/06/2003</t>
  </si>
  <si>
    <t>LÊ MINH ĐỨC</t>
  </si>
  <si>
    <t>24/08/2002</t>
  </si>
  <si>
    <t>PHẠM ĐẶNG ANH ĐỨC</t>
  </si>
  <si>
    <t>19/12/2003</t>
  </si>
  <si>
    <t>HOÀNG LÊ GIANG</t>
  </si>
  <si>
    <t>13/09/2002</t>
  </si>
  <si>
    <t>NGUYỄN HƯƠNG GIANG</t>
  </si>
  <si>
    <t>NGUYỄN THANH HÀ</t>
  </si>
  <si>
    <t>12/01/2003</t>
  </si>
  <si>
    <t>NGUYỄN THU HÀ</t>
  </si>
  <si>
    <t>NGUYỄN ĐĂNG HẢI</t>
  </si>
  <si>
    <t>30/09/2003</t>
  </si>
  <si>
    <t>25/10/2002</t>
  </si>
  <si>
    <t>10/11/2002</t>
  </si>
  <si>
    <t>09/12/2003</t>
  </si>
  <si>
    <t>04/02/2002</t>
  </si>
  <si>
    <t>07/08/2003</t>
  </si>
  <si>
    <t>27/12/2002</t>
  </si>
  <si>
    <t>08/11/2003</t>
  </si>
  <si>
    <t>NGUYỄN THÚY MAI</t>
  </si>
  <si>
    <t>25/03/2003</t>
  </si>
  <si>
    <t>22/01/2002</t>
  </si>
  <si>
    <t>TRẦN AN NGÂN</t>
  </si>
  <si>
    <t>22/08/2003</t>
  </si>
  <si>
    <t>22/05/2002</t>
  </si>
  <si>
    <t>VŨ XUÂN NGỌC</t>
  </si>
  <si>
    <t>23/01/2003</t>
  </si>
  <si>
    <t>18/01/2002</t>
  </si>
  <si>
    <t>05/01/2002</t>
  </si>
  <si>
    <t>TÔ ĐỨC QUANG</t>
  </si>
  <si>
    <t>02/06/2002</t>
  </si>
  <si>
    <t>TRƯƠNG NGỌC SANG</t>
  </si>
  <si>
    <t>14/01/2002</t>
  </si>
  <si>
    <t>ĐINH THÁI SƠN</t>
  </si>
  <si>
    <t>10/09/2003</t>
  </si>
  <si>
    <t>11/06/2002</t>
  </si>
  <si>
    <t>NGUYỄN NGỌC THẠCH</t>
  </si>
  <si>
    <t>25/01/2003</t>
  </si>
  <si>
    <t>NGUYỄN VIỆT THÀNH</t>
  </si>
  <si>
    <t>23/02/2003</t>
  </si>
  <si>
    <t>26/07/2003</t>
  </si>
  <si>
    <t>VŨ PHƯƠNG THẢO</t>
  </si>
  <si>
    <t>TRẦN TRÍ THỨC</t>
  </si>
  <si>
    <t>04/09/2002</t>
  </si>
  <si>
    <t>23/01/2002</t>
  </si>
  <si>
    <t>PHẠM TUẤN TRƯỜNG</t>
  </si>
  <si>
    <t>10/12/2003</t>
  </si>
  <si>
    <t>ĐÀO ANH TUẤN</t>
  </si>
  <si>
    <t>08/12/2002</t>
  </si>
  <si>
    <t>ĐINH THANH TÙNG</t>
  </si>
  <si>
    <t>23/04/2002</t>
  </si>
  <si>
    <t>VŨ MẠNH TÙNG</t>
  </si>
  <si>
    <t>31/01/2003</t>
  </si>
  <si>
    <t>VŨ THANH TÙNG</t>
  </si>
  <si>
    <t>01/09/2003</t>
  </si>
  <si>
    <t>TRẦN ĐỨC VINH</t>
  </si>
  <si>
    <t>13/02/2002</t>
  </si>
  <si>
    <t>PHẠM THÚY HẰNG</t>
  </si>
  <si>
    <t>05/11/2002</t>
  </si>
  <si>
    <t>12 Lí</t>
  </si>
  <si>
    <t>11 Lí</t>
  </si>
  <si>
    <t>PHẠM ĐỨC HỒNG</t>
  </si>
  <si>
    <t>07/10/2003</t>
  </si>
  <si>
    <t>29/09/2002</t>
  </si>
  <si>
    <t>VŨ MẠNH HÙNG</t>
  </si>
  <si>
    <t>20/04/2002</t>
  </si>
  <si>
    <t>26/10/2002</t>
  </si>
  <si>
    <t>NGUYỄN TIẾN HƯNG</t>
  </si>
  <si>
    <t>10/10/2002</t>
  </si>
  <si>
    <t>14/07/2002</t>
  </si>
  <si>
    <t>TRẦN TRỌNG KHIÊM</t>
  </si>
  <si>
    <t>08/01/2003</t>
  </si>
  <si>
    <t>NGUYỄN ĐÌNH THẠCH LAM</t>
  </si>
  <si>
    <t>03/08/2002</t>
  </si>
  <si>
    <t>NGUYỄN VIẾT LƯỢNG</t>
  </si>
  <si>
    <t>09/08/2003</t>
  </si>
  <si>
    <t>PHẠM HOÀNG MINH</t>
  </si>
  <si>
    <t>28/06/2003</t>
  </si>
  <si>
    <t>PHẠM HỒNG MINH</t>
  </si>
  <si>
    <t>29/12/2002</t>
  </si>
  <si>
    <t>17/01/2002</t>
  </si>
  <si>
    <t>26/02/2002</t>
  </si>
  <si>
    <t>10/06/2002</t>
  </si>
  <si>
    <t>ĐẶNG TẤT THÀNH</t>
  </si>
  <si>
    <t>07/05/2002</t>
  </si>
  <si>
    <t>TRẦN ĐỨC THIỆN</t>
  </si>
  <si>
    <t>02/11/2003</t>
  </si>
  <si>
    <t>PHAN DOÃN THUẤN</t>
  </si>
  <si>
    <t>24/01/2003</t>
  </si>
  <si>
    <t>Vũ Thư - Thái Bình</t>
  </si>
  <si>
    <t>ĐÀO ĐỖ DUY TÙNG</t>
  </si>
  <si>
    <t>18/02/2003</t>
  </si>
  <si>
    <t>TẠ LINH CHI</t>
  </si>
  <si>
    <t>12 Hóa</t>
  </si>
  <si>
    <t>ĐINH MINH CÔNG</t>
  </si>
  <si>
    <t>09/07/2003</t>
  </si>
  <si>
    <t>11 Hóa</t>
  </si>
  <si>
    <t>NGUYỄN THỊ THÙY DUNG</t>
  </si>
  <si>
    <t>31/07/2002</t>
  </si>
  <si>
    <t>LÊ TẤT ĐẠT</t>
  </si>
  <si>
    <t>07/06/2003</t>
  </si>
  <si>
    <t>14/06/2003</t>
  </si>
  <si>
    <t>13/11/2002</t>
  </si>
  <si>
    <t>NINH THỊ HƯƠNG GIANG</t>
  </si>
  <si>
    <t>13/09/2003</t>
  </si>
  <si>
    <t>BÙI THỊ THU HÀ</t>
  </si>
  <si>
    <t>06/03/2002</t>
  </si>
  <si>
    <t>NGUYỄN KHẮC HIỆP</t>
  </si>
  <si>
    <t>12/07/2003</t>
  </si>
  <si>
    <t>04/05/2002</t>
  </si>
  <si>
    <t>TRỊNH THU HUYỀN</t>
  </si>
  <si>
    <t>18/01/2003</t>
  </si>
  <si>
    <t>PHẠM QUANG KHẢI</t>
  </si>
  <si>
    <t>13/07/2003</t>
  </si>
  <si>
    <t>NGUYỄN TRỊNH MAI LINH</t>
  </si>
  <si>
    <t>23/10/2002</t>
  </si>
  <si>
    <t>TRẦN THÀNH NAM</t>
  </si>
  <si>
    <t>PHẠM VŨ HUYỀN NGÂN</t>
  </si>
  <si>
    <t>ĐINH BẢO NGỌC</t>
  </si>
  <si>
    <t>ĐINH THỊ TRANG NHUNG</t>
  </si>
  <si>
    <t>NGUYỄN HÀ QUANG</t>
  </si>
  <si>
    <t>03/12/2002</t>
  </si>
  <si>
    <t>ĐỖ THỊ PHƯƠNG THẢO</t>
  </si>
  <si>
    <t>22/12/2003</t>
  </si>
  <si>
    <t>ĐỖ THỊ VÂN THẢO</t>
  </si>
  <si>
    <t>16/11/2003</t>
  </si>
  <si>
    <t>LÊ PHƯƠNG THẢO</t>
  </si>
  <si>
    <t>20/11/2002</t>
  </si>
  <si>
    <t>VŨ ĐỨC THẮNG</t>
  </si>
  <si>
    <t>25/05/2002</t>
  </si>
  <si>
    <t>PHẠM ĐÌNH THUỴ</t>
  </si>
  <si>
    <t>24/08/2003</t>
  </si>
  <si>
    <t>VŨ THỊ THU THẢO</t>
  </si>
  <si>
    <t>ĐÀO ANH TÚ</t>
  </si>
  <si>
    <t>09/11/2002</t>
  </si>
  <si>
    <t>NGUYỄN ANH TÙNG</t>
  </si>
  <si>
    <t>08/03/2003</t>
  </si>
  <si>
    <t>07/07/2002</t>
  </si>
  <si>
    <t>ĐỖ THỊ NGỌC ANH</t>
  </si>
  <si>
    <t>12/11/2003</t>
  </si>
  <si>
    <t>11 Sinh</t>
  </si>
  <si>
    <t>NGUYỄN THỊ KIM ANH</t>
  </si>
  <si>
    <t>09/10/2002</t>
  </si>
  <si>
    <t>12 Sinh</t>
  </si>
  <si>
    <t>PHẠM VŨ NGỌC DIỆP</t>
  </si>
  <si>
    <t>06/06/2002</t>
  </si>
  <si>
    <t>30/11/2002</t>
  </si>
  <si>
    <t>NGUYỄN VIỆT ĐỨC</t>
  </si>
  <si>
    <t>16/12/2002</t>
  </si>
  <si>
    <t>NGUYỄN THỊ HƯƠNG GIANG</t>
  </si>
  <si>
    <t>08/08/2002</t>
  </si>
  <si>
    <t>PHẠM THỊ HƯƠNG GIANG</t>
  </si>
  <si>
    <t>11/03/2003</t>
  </si>
  <si>
    <t>TRƯƠNG THỊ THÚY HIỀN</t>
  </si>
  <si>
    <t>22/04/2002</t>
  </si>
  <si>
    <t>DƯƠNG THỊ THUỲ LINH</t>
  </si>
  <si>
    <t>27/11/2003</t>
  </si>
  <si>
    <t>DƯƠNG VŨ THÙY LINH</t>
  </si>
  <si>
    <t>09/12/2002</t>
  </si>
  <si>
    <t>PHẠM NGỌC MAI</t>
  </si>
  <si>
    <t>04/04/2003</t>
  </si>
  <si>
    <t>PHẠM THỊ QUỲNH MAI</t>
  </si>
  <si>
    <t>21/10/2003</t>
  </si>
  <si>
    <t>TP Hà Nội</t>
  </si>
  <si>
    <t>31/08/2003</t>
  </si>
  <si>
    <t>HUỲNH MINH QUANG</t>
  </si>
  <si>
    <t>NGUYỄN MINH TÂM</t>
  </si>
  <si>
    <t>27/02/2003</t>
  </si>
  <si>
    <t>LẠI TRẦN LINH THẢO</t>
  </si>
  <si>
    <t>18/12/2002</t>
  </si>
  <si>
    <t>27/10/2003</t>
  </si>
  <si>
    <t>TX Bỉm Sơn - Thanh Hóa</t>
  </si>
  <si>
    <t>Quận 6 - TP Hồ Chí Minh</t>
  </si>
  <si>
    <t>11 Tin</t>
  </si>
  <si>
    <t>ĐẶNG QUANG ANH</t>
  </si>
  <si>
    <t>15/01/2003</t>
  </si>
  <si>
    <t>NGUYỄN TUẤN ANH</t>
  </si>
  <si>
    <t>23/05/2003</t>
  </si>
  <si>
    <t>04/01/2002</t>
  </si>
  <si>
    <t>18/11/2002</t>
  </si>
  <si>
    <t>VŨ THẾ CƯƠNG</t>
  </si>
  <si>
    <t>NGUYỄN VĂN KHÁNH DUY</t>
  </si>
  <si>
    <t>12 Tin</t>
  </si>
  <si>
    <t>VŨ ĐỨC DUY</t>
  </si>
  <si>
    <t>CAO THỊ THÙY DƯƠNG</t>
  </si>
  <si>
    <t>28/03/2003</t>
  </si>
  <si>
    <t>01/06/2003</t>
  </si>
  <si>
    <t>PHẠM MINH HÙNG</t>
  </si>
  <si>
    <t>29/12/2003</t>
  </si>
  <si>
    <t>NGUYỄN LÊ QUỐC KHÁNH</t>
  </si>
  <si>
    <t>12Toán 2</t>
  </si>
  <si>
    <t>TRẦN PHI LONG</t>
  </si>
  <si>
    <t>21/09/2002</t>
  </si>
  <si>
    <t>08/05/2002</t>
  </si>
  <si>
    <t>NGUYỄN ĐỨC MẠNH</t>
  </si>
  <si>
    <t>15/02/2002</t>
  </si>
  <si>
    <t>ĐOÀN VĂN NGUYÊN</t>
  </si>
  <si>
    <t>02/02/2003</t>
  </si>
  <si>
    <t>26/06/2002</t>
  </si>
  <si>
    <t>PHẠM ĐĂNG QUANG</t>
  </si>
  <si>
    <t>25/01/2002</t>
  </si>
  <si>
    <t>LÊ THẾ SƠN</t>
  </si>
  <si>
    <t>07/11/2003</t>
  </si>
  <si>
    <t>PHAN CÔNG THỰC</t>
  </si>
  <si>
    <t>12/09/2002</t>
  </si>
  <si>
    <t>18/08/2002</t>
  </si>
  <si>
    <t>07/01/2003</t>
  </si>
  <si>
    <t>LƯU VIỆT TÙNG</t>
  </si>
  <si>
    <t>17/01/2001</t>
  </si>
  <si>
    <t>NGUYỄN ĐỨC TÙNG</t>
  </si>
  <si>
    <t>NGUYỄN THANH TÙNG</t>
  </si>
  <si>
    <t>01/01/2002</t>
  </si>
  <si>
    <t>26/07/2002</t>
  </si>
  <si>
    <t>PHẠM AN ĐỨC VINH</t>
  </si>
  <si>
    <t>12/08/2003</t>
  </si>
  <si>
    <t>TẠ HỮU VƯỢNG</t>
  </si>
  <si>
    <t>12 Văn 1</t>
  </si>
  <si>
    <t>12 Văn 2</t>
  </si>
  <si>
    <t>11 Văn 2</t>
  </si>
  <si>
    <t xml:space="preserve">Tốt </t>
  </si>
  <si>
    <t>TRẦN THỊ VÂN ANH</t>
  </si>
  <si>
    <t>12Văn 2</t>
  </si>
  <si>
    <t>06/10/2003</t>
  </si>
  <si>
    <t>21/01/2002</t>
  </si>
  <si>
    <t>11 Văn 1</t>
  </si>
  <si>
    <t>LÊ KHÁNH THẢO CHI</t>
  </si>
  <si>
    <t>08/07/2002</t>
  </si>
  <si>
    <t>ĐỒNG XUÂN DƯƠNG</t>
  </si>
  <si>
    <t>12/04/2002</t>
  </si>
  <si>
    <t>Ninh Bình - Bạc Liêu</t>
  </si>
  <si>
    <t>21/05/2003</t>
  </si>
  <si>
    <t>TẠ THU HÀ</t>
  </si>
  <si>
    <t>05/03/2003</t>
  </si>
  <si>
    <t>04/06/2002</t>
  </si>
  <si>
    <t>NGUYỄN THỊ THU HIỀN</t>
  </si>
  <si>
    <t>28/03/2002</t>
  </si>
  <si>
    <t>LÊ THU HIỀN</t>
  </si>
  <si>
    <t>NGUYỄN THỊ LAN HƯƠNG</t>
  </si>
  <si>
    <t>13/01/2003</t>
  </si>
  <si>
    <t>21/11/2002</t>
  </si>
  <si>
    <t>LÊ BẢO LINH</t>
  </si>
  <si>
    <t>06/07/2002</t>
  </si>
  <si>
    <t>PHẠM THỊ THÙY LINH</t>
  </si>
  <si>
    <t>H. Yên Khánh - Ninh Bình</t>
  </si>
  <si>
    <t>16/10/2002</t>
  </si>
  <si>
    <t>TẠ THỊ LOAN</t>
  </si>
  <si>
    <t>21/03/2003</t>
  </si>
  <si>
    <t>DƯƠNG QUỲNH MAI</t>
  </si>
  <si>
    <t>TP Pleiku - Gia Lai</t>
  </si>
  <si>
    <t>ĐÀO THỊ NGỌC MAI</t>
  </si>
  <si>
    <t>NGUYỄN THỊ XUÂN MAI</t>
  </si>
  <si>
    <t>16/06/2003</t>
  </si>
  <si>
    <t>LÃ THỊ HƯƠNG MY</t>
  </si>
  <si>
    <t>24/02/2002</t>
  </si>
  <si>
    <t>ĐOÀN MINH NGỌC</t>
  </si>
  <si>
    <t>09/02/2003</t>
  </si>
  <si>
    <t>NGUYỄN MINH PHƯƠNG</t>
  </si>
  <si>
    <t>HÀ NHƯ QUỲNH</t>
  </si>
  <si>
    <t>03/12/2003</t>
  </si>
  <si>
    <t>TRẦN THỊ THANH TÂM</t>
  </si>
  <si>
    <t>30/10/2003</t>
  </si>
  <si>
    <t>VŨ THỊ THANH THÚY</t>
  </si>
  <si>
    <t>17/10/2002</t>
  </si>
  <si>
    <t>ĐẶNG THU TRANG</t>
  </si>
  <si>
    <t>28/01/2002</t>
  </si>
  <si>
    <t>ĐINH TUYẾT TRINH</t>
  </si>
  <si>
    <t>01/09/2002</t>
  </si>
  <si>
    <t>LÃ VŨ HỒNG VÂN</t>
  </si>
  <si>
    <t>22/11/2003</t>
  </si>
  <si>
    <t>BÙI HẢI YẾN</t>
  </si>
  <si>
    <t>01/04/2002</t>
  </si>
  <si>
    <t>ĐẶNG THỊ PHƯƠNG ANH</t>
  </si>
  <si>
    <t>12 Sử</t>
  </si>
  <si>
    <t>TRỊNH NGỌC ANH</t>
  </si>
  <si>
    <t>02/01/2002</t>
  </si>
  <si>
    <t>11 Sử</t>
  </si>
  <si>
    <t>VŨ THỊ THÙY DUNG</t>
  </si>
  <si>
    <t>24/03/2002</t>
  </si>
  <si>
    <t>LƯƠNG THÀNH ĐẠT</t>
  </si>
  <si>
    <t>22/02/2003</t>
  </si>
  <si>
    <t>TẠ THỊ THANH HẢI</t>
  </si>
  <si>
    <t>08/01/2002</t>
  </si>
  <si>
    <t>Trạm y tế xí nghiệp đá Hoàng Mai - Nghệ An</t>
  </si>
  <si>
    <t>01/02/2002</t>
  </si>
  <si>
    <t>ĐỖ MINH HIẾU</t>
  </si>
  <si>
    <t>NGUYỄN LÊ MINH HOÀNG</t>
  </si>
  <si>
    <t>02/12/2002</t>
  </si>
  <si>
    <t>GIANG THỊ NGỌC HUYỀN</t>
  </si>
  <si>
    <t>AN HOÀNG THẢO LINH</t>
  </si>
  <si>
    <t>21/09/2003</t>
  </si>
  <si>
    <t>PHẠM THỊ MỸ LINH</t>
  </si>
  <si>
    <t>07/03/2003</t>
  </si>
  <si>
    <t>VŨ KHÁNH LINH</t>
  </si>
  <si>
    <t>03/07/2003</t>
  </si>
  <si>
    <t>TRẦN THỊ CẨM LY</t>
  </si>
  <si>
    <t>23/03/2001</t>
  </si>
  <si>
    <t>VŨ THU NGÂN</t>
  </si>
  <si>
    <t>PHẠM THỊ ÁNH NGỌC</t>
  </si>
  <si>
    <t>08/06/2003</t>
  </si>
  <si>
    <t>LÊ THỊ HỒNG PHÚC</t>
  </si>
  <si>
    <t>28/11/2003</t>
  </si>
  <si>
    <t>LÂM THỊ PHƯƠNG ANH</t>
  </si>
  <si>
    <t>06/09/2003</t>
  </si>
  <si>
    <t>12 Địa</t>
  </si>
  <si>
    <t>PHẠM THỊ GẤM</t>
  </si>
  <si>
    <t>ĐẶNG MINH HẰNG</t>
  </si>
  <si>
    <t>26/11/2002</t>
  </si>
  <si>
    <t>NGUYỄN THỊ LAN HƯƠNG</t>
  </si>
  <si>
    <t>21/04/2002</t>
  </si>
  <si>
    <t>PHẠM QUANG HỮU</t>
  </si>
  <si>
    <t>NGUYỄN DƯƠNG MỸ LỆ</t>
  </si>
  <si>
    <t>LÊ PHAN KHÁNH LINH</t>
  </si>
  <si>
    <t>24/09/2003</t>
  </si>
  <si>
    <t>TRẦN LINH NAM</t>
  </si>
  <si>
    <t>LÊ THỊ NGA</t>
  </si>
  <si>
    <t>VŨ THỊ ÁNH QUYÊN</t>
  </si>
  <si>
    <t>BÙI THANH THẢO</t>
  </si>
  <si>
    <t>TRỊNH QUỲNH TRANG</t>
  </si>
  <si>
    <t>18/07/2002</t>
  </si>
  <si>
    <t>NGUYỄN HOÀI AN</t>
  </si>
  <si>
    <t>25/11/2003</t>
  </si>
  <si>
    <t>11 Anh 2</t>
  </si>
  <si>
    <t>BÙI THỊ PHƯƠNG ANH</t>
  </si>
  <si>
    <t>11 Anh 1</t>
  </si>
  <si>
    <t>12 Anh 1</t>
  </si>
  <si>
    <t>CHU THỊ LAN ANH</t>
  </si>
  <si>
    <t>NGUYỄN HẢI ĐỨC ANH</t>
  </si>
  <si>
    <t>TRỊNH THỊ MAI ANH</t>
  </si>
  <si>
    <t>NINH NGỌC KIỀU ANH</t>
  </si>
  <si>
    <t>12 Anh 2</t>
  </si>
  <si>
    <t>ĐỖ THỊ THANH BÌNH</t>
  </si>
  <si>
    <t>BÙI VIỆT CƯỜNG</t>
  </si>
  <si>
    <t>LÊ TRẦN NGỌC DIỆP</t>
  </si>
  <si>
    <t>04/05/2003</t>
  </si>
  <si>
    <t>THÁI MINH DŨNG</t>
  </si>
  <si>
    <t>24/12/2002</t>
  </si>
  <si>
    <t>TÔ KHÁNH DUY</t>
  </si>
  <si>
    <t>09/01/2002</t>
  </si>
  <si>
    <t>LÊ MỸ DUYÊN</t>
  </si>
  <si>
    <t>TRẦN THỊ THU HUYỀN</t>
  </si>
  <si>
    <t>MAI THÀNH HƯNG</t>
  </si>
  <si>
    <t>13/04/2003</t>
  </si>
  <si>
    <t>PHẠM VŨ THU HƯƠNG</t>
  </si>
  <si>
    <t>11/06/2003</t>
  </si>
  <si>
    <t>NGUYỄN ĐÌNH NGUYÊN KHÔI</t>
  </si>
  <si>
    <t>NGUYỄN DIỆU LINH</t>
  </si>
  <si>
    <t>01/02/2003</t>
  </si>
  <si>
    <t xml:space="preserve">Mỹ Đức - Hà Nội </t>
  </si>
  <si>
    <t>NGUYỄN HOÀNG LINH</t>
  </si>
  <si>
    <t>03/10/2003</t>
  </si>
  <si>
    <t>27/08/2002</t>
  </si>
  <si>
    <t>01/11/2002</t>
  </si>
  <si>
    <t>PHẠM TIẾN LONG</t>
  </si>
  <si>
    <t>NGUYỄN THẢO LY</t>
  </si>
  <si>
    <t>VŨ BÍCH NGỌC</t>
  </si>
  <si>
    <t>20/06/2002</t>
  </si>
  <si>
    <t>BÙI MINH NGUYỆT</t>
  </si>
  <si>
    <t>18/10/2002</t>
  </si>
  <si>
    <t>HÀ MINH NGỌC</t>
  </si>
  <si>
    <t>11/12/2002</t>
  </si>
  <si>
    <t>NGUYỄN TRANG NHI</t>
  </si>
  <si>
    <t>27/03/2002</t>
  </si>
  <si>
    <t>LÊ PHƯƠNG NHUNG</t>
  </si>
  <si>
    <t>TRẦN THIÊN PHÚ</t>
  </si>
  <si>
    <t>08/04/2002</t>
  </si>
  <si>
    <t>LÊ MAI PHƯƠNG</t>
  </si>
  <si>
    <t>19/09/2003</t>
  </si>
  <si>
    <t>PHAN THÚY QUỲNH</t>
  </si>
  <si>
    <t>12/05/2002</t>
  </si>
  <si>
    <t>BÙI PHƯƠNG THẢO</t>
  </si>
  <si>
    <t>PHẠM PHƯƠNG THẢO</t>
  </si>
  <si>
    <t>NGUYỄN THÙY TRANG</t>
  </si>
  <si>
    <t>PHẠM MINH TUẤN</t>
  </si>
  <si>
    <t>NGUYỄN THỊ HỒNG VÂN</t>
  </si>
  <si>
    <t>ĐINH GIA VINH</t>
  </si>
  <si>
    <t>ĐINH MINH CHÂU</t>
  </si>
  <si>
    <t>13/11/2003</t>
  </si>
  <si>
    <t>12 Pháp</t>
  </si>
  <si>
    <t>TRỊNH HƯƠNG GIANG</t>
  </si>
  <si>
    <t>PHẠM BÙI BẢO HÂN</t>
  </si>
  <si>
    <t>20/07/2003</t>
  </si>
  <si>
    <t>ĐINH THỊ HƯƠNG LAN</t>
  </si>
  <si>
    <t>01/01/2003</t>
  </si>
  <si>
    <t>AN THƯ LINH</t>
  </si>
  <si>
    <t>HOÀNG THỊ VIỆT LINH</t>
  </si>
  <si>
    <t>27/12/2003</t>
  </si>
  <si>
    <t>27/07/2003</t>
  </si>
  <si>
    <t>ĐINH THANH HƯƠNG LY</t>
  </si>
  <si>
    <t>NGUYỄN XUÂN MAI</t>
  </si>
  <si>
    <t>ĐINH TRÀ MY</t>
  </si>
  <si>
    <t>06/08/2002</t>
  </si>
  <si>
    <t>BÙI THỊ TỐ NGA</t>
  </si>
  <si>
    <t>01/07/2002</t>
  </si>
  <si>
    <t>NGUYỄN AN NINH</t>
  </si>
  <si>
    <t>25/08/2002</t>
  </si>
  <si>
    <t>BÙI THỊ NGỌC QUỲNH</t>
  </si>
  <si>
    <t>NGUYỄN NGỌC MINH TÂM</t>
  </si>
  <si>
    <t>NGUYỄN QUỲNH TRANG</t>
  </si>
  <si>
    <t>13/03/2003</t>
  </si>
  <si>
    <t>ĐINH KHÁNH HÀ VY</t>
  </si>
  <si>
    <t>Nữ</t>
  </si>
  <si>
    <t>Nhất</t>
  </si>
  <si>
    <t>Nhì</t>
  </si>
  <si>
    <t>Ba</t>
  </si>
  <si>
    <t>Khuyến khích</t>
  </si>
  <si>
    <t>DANH SÁCH THÍ SINH ĐOẠT GIẢI</t>
  </si>
  <si>
    <t>Số giải: Nhất: 01; Nhì: 09; Ba: 11; Khuyến khích: 17.</t>
  </si>
  <si>
    <t>Số giải: Nhất: 01; Nhì: 06; Ba: 09; Khuyến khích: 09.</t>
  </si>
  <si>
    <t>Số giải: Nhất: 01; Nhì: 06; Ba: 10; Khuyến khích: 11.</t>
  </si>
  <si>
    <t>Số giải: Nhất: 01; Nhì: 06; Ba: 10; Khuyến khích: 08.</t>
  </si>
  <si>
    <t>Số giải: Nhất: 01; Nhì: 07; Ba: 10; Khuyến khích: 10.</t>
  </si>
  <si>
    <t>Số giải: Nhất: 01; Nhì: 11; Ba: 19; Khuyến khích: 26.</t>
  </si>
  <si>
    <t>Số giải: Nhất: 01; Nhì: 07; Ba: 10; Khuyến khích: 13.</t>
  </si>
  <si>
    <t>Số giải: Nhất: 01; Nhì: 07; Ba: 08; Khuyến khích: 11.</t>
  </si>
  <si>
    <t>Số giải: Nhất: 01; Nhì: 11; Ba: 15; Khuyến khích: 19.</t>
  </si>
  <si>
    <t>Số giải: Nhất: 01; Nhì: 04; Ba: 07; Khuyến khích: 07.</t>
  </si>
  <si>
    <t>(Kèm theo Thông báo số: 162/TB-SGDĐT ngày 19 tháng  9  năm 2019 của Sở GD&amp;ĐT Ninh Bình)</t>
  </si>
  <si>
    <t>(Kèm theo Thông báo số: 162/TB-SGDĐT ngày19 tháng  9  năm 2019 của Sở GD&amp;ĐT Ninh Bình)</t>
  </si>
  <si>
    <t>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</si>
</sst>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/dd/yyyy"/>
    <numFmt numFmtId="181" formatCode="0.0"/>
    <numFmt numFmtId="182" formatCode="m/dd/yyyy"/>
    <numFmt numFmtId="183" formatCode="[$-42A]dd\ mmmm\ yyyy"/>
    <numFmt numFmtId="184" formatCode="#,##0.0"/>
    <numFmt numFmtId="185" formatCode="0.0;[Red]0.0"/>
    <numFmt numFmtId="186" formatCode="[$-409]dddd\,\ mmmm\ dd\,\ yyyy"/>
    <numFmt numFmtId="187" formatCode="d/mm/yyyy;@"/>
    <numFmt numFmtId="188" formatCode="[$-1010000]d/m/yyyy;@"/>
    <numFmt numFmtId="189" formatCode="#.##0.00"/>
    <numFmt numFmtId="190" formatCode="mm/dd/yyyy\ "/>
    <numFmt numFmtId="191" formatCode="[$-809]dd\ mmmm\ yyyy"/>
  </numFmts>
  <fonts count="53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15" fillId="0" borderId="0" applyNumberFormat="0" applyFont="0" applyFill="0" applyBorder="0" applyAlignment="0" applyProtection="0"/>
    <xf numFmtId="0" fontId="11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0" fontId="7" fillId="0" borderId="11" xfId="65" applyFont="1" applyBorder="1" applyAlignment="1">
      <alignment horizontal="left" vertical="center" shrinkToFit="1"/>
      <protection/>
    </xf>
    <xf numFmtId="0" fontId="7" fillId="0" borderId="11" xfId="65" applyFont="1" applyBorder="1" applyAlignment="1">
      <alignment horizontal="center" vertical="center" shrinkToFit="1"/>
      <protection/>
    </xf>
    <xf numFmtId="0" fontId="7" fillId="0" borderId="11" xfId="65" applyFont="1" applyBorder="1" applyAlignment="1">
      <alignment vertical="center" shrinkToFit="1"/>
      <protection/>
    </xf>
    <xf numFmtId="0" fontId="7" fillId="33" borderId="11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7" fillId="33" borderId="11" xfId="0" applyNumberFormat="1" applyFont="1" applyFill="1" applyBorder="1" applyAlignment="1">
      <alignment vertical="center" shrinkToFit="1"/>
    </xf>
    <xf numFmtId="2" fontId="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7" fillId="0" borderId="11" xfId="65" applyNumberFormat="1" applyFont="1" applyBorder="1" applyAlignment="1" applyProtection="1">
      <alignment horizontal="center" vertical="center" shrinkToFit="1"/>
      <protection hidden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181" fontId="7" fillId="33" borderId="11" xfId="0" applyNumberFormat="1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2" fontId="7" fillId="0" borderId="11" xfId="0" applyNumberFormat="1" applyFont="1" applyBorder="1" applyAlignment="1" quotePrefix="1">
      <alignment horizontal="center" vertical="center" shrinkToFit="1"/>
    </xf>
    <xf numFmtId="2" fontId="7" fillId="0" borderId="11" xfId="0" applyNumberFormat="1" applyFont="1" applyBorder="1" applyAlignment="1">
      <alignment vertical="center" shrinkToFit="1"/>
    </xf>
    <xf numFmtId="2" fontId="7" fillId="0" borderId="11" xfId="66" applyNumberFormat="1" applyFont="1" applyBorder="1" applyAlignment="1" applyProtection="1">
      <alignment horizontal="center" vertical="center" shrinkToFit="1"/>
      <protection hidden="1"/>
    </xf>
    <xf numFmtId="2" fontId="7" fillId="0" borderId="11" xfId="0" applyNumberFormat="1" applyFont="1" applyBorder="1" applyAlignment="1">
      <alignment horizontal="center" vertical="center" shrinkToFit="1"/>
    </xf>
    <xf numFmtId="2" fontId="7" fillId="0" borderId="11" xfId="65" applyNumberFormat="1" applyFont="1" applyBorder="1" applyAlignment="1">
      <alignment vertical="center" shrinkToFit="1"/>
      <protection/>
    </xf>
    <xf numFmtId="2" fontId="7" fillId="33" borderId="11" xfId="0" applyNumberFormat="1" applyFont="1" applyFill="1" applyBorder="1" applyAlignment="1">
      <alignment vertical="center" shrinkToFit="1"/>
    </xf>
    <xf numFmtId="2" fontId="7" fillId="0" borderId="11" xfId="66" applyNumberFormat="1" applyFont="1" applyBorder="1" applyAlignment="1">
      <alignment horizontal="center" vertical="center" shrinkToFit="1"/>
      <protection/>
    </xf>
    <xf numFmtId="2" fontId="12" fillId="0" borderId="11" xfId="66" applyNumberFormat="1" applyFont="1" applyBorder="1" applyAlignment="1">
      <alignment vertical="center" shrinkToFit="1"/>
      <protection/>
    </xf>
    <xf numFmtId="2" fontId="7" fillId="0" borderId="11" xfId="67" applyNumberFormat="1" applyFont="1" applyBorder="1" applyAlignment="1">
      <alignment vertical="center" shrinkToFit="1"/>
      <protection/>
    </xf>
    <xf numFmtId="2" fontId="7" fillId="0" borderId="11" xfId="66" applyNumberFormat="1" applyFont="1" applyBorder="1" applyAlignment="1">
      <alignment vertical="center" shrinkToFit="1"/>
      <protection/>
    </xf>
    <xf numFmtId="49" fontId="7" fillId="33" borderId="11" xfId="0" applyNumberFormat="1" applyFont="1" applyFill="1" applyBorder="1" applyAlignment="1" quotePrefix="1">
      <alignment horizontal="center" vertical="center" shrinkToFit="1"/>
    </xf>
    <xf numFmtId="0" fontId="7" fillId="0" borderId="11" xfId="67" applyFont="1" applyBorder="1" applyAlignment="1">
      <alignment vertical="center" shrinkToFit="1"/>
      <protection/>
    </xf>
    <xf numFmtId="49" fontId="7" fillId="0" borderId="11" xfId="66" applyNumberFormat="1" applyFont="1" applyBorder="1" applyAlignment="1" applyProtection="1">
      <alignment horizontal="center" vertical="center" shrinkToFit="1"/>
      <protection hidden="1"/>
    </xf>
    <xf numFmtId="0" fontId="7" fillId="0" borderId="11" xfId="66" applyFont="1" applyBorder="1" applyAlignment="1">
      <alignment horizontal="center" vertical="center" shrinkToFit="1"/>
      <protection/>
    </xf>
    <xf numFmtId="49" fontId="7" fillId="0" borderId="11" xfId="65" applyNumberFormat="1" applyFont="1" applyBorder="1" applyAlignment="1">
      <alignment horizontal="center" vertical="center" shrinkToFit="1"/>
      <protection/>
    </xf>
    <xf numFmtId="0" fontId="7" fillId="0" borderId="11" xfId="66" applyFont="1" applyBorder="1" applyAlignment="1">
      <alignment vertical="center" shrinkToFit="1"/>
      <protection/>
    </xf>
    <xf numFmtId="0" fontId="12" fillId="0" borderId="11" xfId="66" applyFont="1" applyBorder="1" applyAlignment="1">
      <alignment vertical="center" shrinkToFit="1"/>
      <protection/>
    </xf>
    <xf numFmtId="0" fontId="7" fillId="0" borderId="11" xfId="66" applyFont="1" applyBorder="1" applyAlignment="1">
      <alignment horizontal="left" vertical="center" shrinkToFit="1"/>
      <protection/>
    </xf>
    <xf numFmtId="181" fontId="7" fillId="0" borderId="11" xfId="0" applyNumberFormat="1" applyFont="1" applyFill="1" applyBorder="1" applyAlignment="1">
      <alignment horizontal="left" vertical="center" shrinkToFit="1"/>
    </xf>
    <xf numFmtId="0" fontId="7" fillId="0" borderId="11" xfId="67" applyFont="1" applyBorder="1" applyAlignment="1">
      <alignment horizontal="left" vertical="center" shrinkToFit="1"/>
      <protection/>
    </xf>
    <xf numFmtId="0" fontId="12" fillId="0" borderId="11" xfId="0" applyFont="1" applyBorder="1" applyAlignment="1">
      <alignment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0" fontId="7" fillId="0" borderId="11" xfId="0" applyFont="1" applyFill="1" applyBorder="1" applyAlignment="1" quotePrefix="1">
      <alignment horizontal="center" vertical="center" shrinkToFit="1"/>
    </xf>
    <xf numFmtId="49" fontId="7" fillId="0" borderId="11" xfId="66" applyNumberFormat="1" applyFont="1" applyFill="1" applyBorder="1" applyAlignment="1" applyProtection="1">
      <alignment horizontal="center" vertical="center" shrinkToFit="1"/>
      <protection hidden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1" xfId="66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4" fontId="7" fillId="0" borderId="11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2" fontId="7" fillId="0" borderId="11" xfId="0" applyNumberFormat="1" applyFont="1" applyBorder="1" applyAlignment="1">
      <alignment horizont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 quotePrefix="1">
      <alignment horizontal="center" vertical="center" shrinkToFit="1"/>
    </xf>
    <xf numFmtId="49" fontId="7" fillId="34" borderId="11" xfId="66" applyNumberFormat="1" applyFont="1" applyFill="1" applyBorder="1" applyAlignment="1" applyProtection="1">
      <alignment horizontal="center" vertical="center" shrinkToFit="1"/>
      <protection hidden="1"/>
    </xf>
    <xf numFmtId="0" fontId="7" fillId="34" borderId="11" xfId="66" applyFont="1" applyFill="1" applyBorder="1" applyAlignment="1">
      <alignment horizontal="center" vertical="center" shrinkToFit="1"/>
      <protection/>
    </xf>
    <xf numFmtId="2" fontId="7" fillId="34" borderId="11" xfId="0" applyNumberFormat="1" applyFont="1" applyFill="1" applyBorder="1" applyAlignment="1">
      <alignment horizontal="center" vertical="center" shrinkToFit="1"/>
    </xf>
    <xf numFmtId="4" fontId="7" fillId="34" borderId="11" xfId="0" applyNumberFormat="1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vertical="center" shrinkToFit="1"/>
    </xf>
    <xf numFmtId="0" fontId="7" fillId="34" borderId="0" xfId="0" applyFont="1" applyFill="1" applyAlignment="1">
      <alignment vertical="center"/>
    </xf>
    <xf numFmtId="0" fontId="7" fillId="0" borderId="11" xfId="0" applyFont="1" applyBorder="1" applyAlignment="1">
      <alignment horizontal="right" vertical="center" shrinkToFit="1"/>
    </xf>
    <xf numFmtId="0" fontId="7" fillId="34" borderId="11" xfId="0" applyFont="1" applyFill="1" applyBorder="1" applyAlignment="1">
      <alignment horizontal="left" vertical="center" shrinkToFit="1"/>
    </xf>
    <xf numFmtId="49" fontId="7" fillId="34" borderId="11" xfId="0" applyNumberFormat="1" applyFont="1" applyFill="1" applyBorder="1" applyAlignment="1">
      <alignment horizontal="center" vertical="center" shrinkToFit="1"/>
    </xf>
    <xf numFmtId="181" fontId="7" fillId="34" borderId="11" xfId="0" applyNumberFormat="1" applyFont="1" applyFill="1" applyBorder="1" applyAlignment="1">
      <alignment horizontal="left" vertical="center" shrinkToFit="1"/>
    </xf>
    <xf numFmtId="0" fontId="7" fillId="34" borderId="11" xfId="65" applyFont="1" applyFill="1" applyBorder="1" applyAlignment="1">
      <alignment horizontal="left" vertical="center" shrinkToFit="1"/>
      <protection/>
    </xf>
    <xf numFmtId="0" fontId="7" fillId="0" borderId="11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3 3" xfId="60"/>
    <cellStyle name="Normal 3_Thong ke HSG THPT 2018-2019" xfId="61"/>
    <cellStyle name="Normal 4" xfId="62"/>
    <cellStyle name="Normal 5" xfId="63"/>
    <cellStyle name="Normal 6" xfId="64"/>
    <cellStyle name="Normal_Mau-M2-M3-M4-HSG-HVG-12-2010" xfId="65"/>
    <cellStyle name="Normal_Mau-M2-M3-M4-HSG-HVG-12-2010 2" xfId="66"/>
    <cellStyle name="Normal_Mau-M2-M3-M4-HSG-HVG-12-2010 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2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3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428625</xdr:colOff>
      <xdr:row>20</xdr:row>
      <xdr:rowOff>0</xdr:rowOff>
    </xdr:from>
    <xdr:to>
      <xdr:col>2</xdr:col>
      <xdr:colOff>1819275</xdr:colOff>
      <xdr:row>20</xdr:row>
      <xdr:rowOff>0</xdr:rowOff>
    </xdr:to>
    <xdr:sp>
      <xdr:nvSpPr>
        <xdr:cNvPr id="2" name="Line 24"/>
        <xdr:cNvSpPr>
          <a:spLocks/>
        </xdr:cNvSpPr>
      </xdr:nvSpPr>
      <xdr:spPr>
        <a:xfrm>
          <a:off x="1638300" y="4733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228600</xdr:rowOff>
    </xdr:from>
    <xdr:to>
      <xdr:col>2</xdr:col>
      <xdr:colOff>2619375</xdr:colOff>
      <xdr:row>1</xdr:row>
      <xdr:rowOff>228600</xdr:rowOff>
    </xdr:to>
    <xdr:sp>
      <xdr:nvSpPr>
        <xdr:cNvPr id="1" name="Line 10"/>
        <xdr:cNvSpPr>
          <a:spLocks/>
        </xdr:cNvSpPr>
      </xdr:nvSpPr>
      <xdr:spPr>
        <a:xfrm>
          <a:off x="1628775" y="6096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0</xdr:rowOff>
    </xdr:from>
    <xdr:to>
      <xdr:col>3</xdr:col>
      <xdr:colOff>257175</xdr:colOff>
      <xdr:row>30</xdr:row>
      <xdr:rowOff>0</xdr:rowOff>
    </xdr:to>
    <xdr:sp>
      <xdr:nvSpPr>
        <xdr:cNvPr id="2" name="Line 1"/>
        <xdr:cNvSpPr>
          <a:spLocks/>
        </xdr:cNvSpPr>
      </xdr:nvSpPr>
      <xdr:spPr>
        <a:xfrm>
          <a:off x="2171700" y="7477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O37"/>
  <sheetViews>
    <sheetView zoomScale="70" zoomScaleNormal="70" zoomScalePageLayoutView="0" workbookViewId="0" topLeftCell="A14">
      <selection activeCell="A32" sqref="A32:IV32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5.1992187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19921875" style="24" customWidth="1"/>
    <col min="14" max="14" width="14" style="4" customWidth="1"/>
    <col min="15" max="15" width="12.59765625" style="12" customWidth="1"/>
    <col min="16" max="16384" width="9" style="12" customWidth="1"/>
  </cols>
  <sheetData>
    <row r="1" spans="1:15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8.75" customHeight="1">
      <c r="A2" s="91" t="s">
        <v>106</v>
      </c>
      <c r="B2" s="91"/>
      <c r="C2" s="91"/>
      <c r="D2" s="91"/>
      <c r="E2" s="91"/>
      <c r="F2" s="93" t="s">
        <v>21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18.75" customHeight="1">
      <c r="A3" s="91"/>
      <c r="B3" s="91"/>
      <c r="C3" s="91"/>
      <c r="D3" s="91"/>
      <c r="E3" s="91"/>
      <c r="F3" s="83" t="s">
        <v>536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3"/>
      <c r="N4" s="22"/>
      <c r="O4" s="17"/>
    </row>
    <row r="5" spans="1:15" ht="18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84" t="s">
        <v>19</v>
      </c>
      <c r="N5" s="84" t="s">
        <v>16</v>
      </c>
      <c r="O5" s="86" t="s">
        <v>10</v>
      </c>
    </row>
    <row r="6" spans="1:15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85"/>
      <c r="N6" s="85"/>
      <c r="O6" s="87"/>
    </row>
    <row r="7" spans="1:15" ht="19.5" customHeight="1">
      <c r="A7" s="33">
        <v>1</v>
      </c>
      <c r="B7" s="37" t="s">
        <v>59</v>
      </c>
      <c r="C7" s="38" t="s">
        <v>151</v>
      </c>
      <c r="D7" s="39" t="s">
        <v>31</v>
      </c>
      <c r="E7" s="40" t="s">
        <v>152</v>
      </c>
      <c r="F7" s="41" t="s">
        <v>37</v>
      </c>
      <c r="G7" s="40" t="s">
        <v>107</v>
      </c>
      <c r="H7" s="42" t="s">
        <v>91</v>
      </c>
      <c r="I7" s="43" t="s">
        <v>32</v>
      </c>
      <c r="J7" s="43" t="s">
        <v>33</v>
      </c>
      <c r="K7" s="66">
        <v>18.75</v>
      </c>
      <c r="L7" s="66">
        <v>17</v>
      </c>
      <c r="M7" s="64">
        <f aca="true" t="shared" si="0" ref="M7:M29">K7+L7</f>
        <v>35.75</v>
      </c>
      <c r="N7" s="34" t="s">
        <v>521</v>
      </c>
      <c r="O7" s="34"/>
    </row>
    <row r="8" spans="1:15" ht="19.5" customHeight="1">
      <c r="A8" s="33">
        <v>2</v>
      </c>
      <c r="B8" s="37" t="s">
        <v>43</v>
      </c>
      <c r="C8" s="38" t="s">
        <v>120</v>
      </c>
      <c r="D8" s="39" t="s">
        <v>31</v>
      </c>
      <c r="E8" s="40" t="s">
        <v>121</v>
      </c>
      <c r="F8" s="41" t="s">
        <v>37</v>
      </c>
      <c r="G8" s="40" t="s">
        <v>107</v>
      </c>
      <c r="H8" s="42" t="s">
        <v>91</v>
      </c>
      <c r="I8" s="43" t="s">
        <v>32</v>
      </c>
      <c r="J8" s="43" t="s">
        <v>33</v>
      </c>
      <c r="K8" s="66">
        <v>18.5</v>
      </c>
      <c r="L8" s="66">
        <v>14</v>
      </c>
      <c r="M8" s="64">
        <f t="shared" si="0"/>
        <v>32.5</v>
      </c>
      <c r="N8" s="33" t="s">
        <v>522</v>
      </c>
      <c r="O8" s="34"/>
    </row>
    <row r="9" spans="1:15" ht="19.5" customHeight="1">
      <c r="A9" s="33">
        <v>3</v>
      </c>
      <c r="B9" s="37" t="s">
        <v>44</v>
      </c>
      <c r="C9" s="38" t="s">
        <v>122</v>
      </c>
      <c r="D9" s="39" t="s">
        <v>31</v>
      </c>
      <c r="E9" s="40" t="s">
        <v>123</v>
      </c>
      <c r="F9" s="41" t="s">
        <v>53</v>
      </c>
      <c r="G9" s="40" t="s">
        <v>111</v>
      </c>
      <c r="H9" s="42" t="s">
        <v>91</v>
      </c>
      <c r="I9" s="43" t="s">
        <v>32</v>
      </c>
      <c r="J9" s="43" t="s">
        <v>33</v>
      </c>
      <c r="K9" s="66">
        <v>14.25</v>
      </c>
      <c r="L9" s="66">
        <v>16</v>
      </c>
      <c r="M9" s="64">
        <f t="shared" si="0"/>
        <v>30.25</v>
      </c>
      <c r="N9" s="33" t="s">
        <v>522</v>
      </c>
      <c r="O9" s="34"/>
    </row>
    <row r="10" spans="1:15" ht="19.5" customHeight="1">
      <c r="A10" s="33">
        <v>6</v>
      </c>
      <c r="B10" s="37" t="s">
        <v>69</v>
      </c>
      <c r="C10" s="38" t="s">
        <v>171</v>
      </c>
      <c r="D10" s="39" t="s">
        <v>31</v>
      </c>
      <c r="E10" s="40" t="s">
        <v>172</v>
      </c>
      <c r="F10" s="41" t="s">
        <v>37</v>
      </c>
      <c r="G10" s="40" t="s">
        <v>111</v>
      </c>
      <c r="H10" s="42" t="s">
        <v>91</v>
      </c>
      <c r="I10" s="43" t="s">
        <v>32</v>
      </c>
      <c r="J10" s="43" t="s">
        <v>33</v>
      </c>
      <c r="K10" s="66">
        <v>18</v>
      </c>
      <c r="L10" s="66">
        <v>11.5</v>
      </c>
      <c r="M10" s="64">
        <f t="shared" si="0"/>
        <v>29.5</v>
      </c>
      <c r="N10" s="33" t="s">
        <v>522</v>
      </c>
      <c r="O10" s="34"/>
    </row>
    <row r="11" spans="1:15" ht="19.5" customHeight="1">
      <c r="A11" s="33">
        <v>7</v>
      </c>
      <c r="B11" s="37" t="s">
        <v>42</v>
      </c>
      <c r="C11" s="38" t="s">
        <v>118</v>
      </c>
      <c r="D11" s="39" t="s">
        <v>31</v>
      </c>
      <c r="E11" s="40" t="s">
        <v>119</v>
      </c>
      <c r="F11" s="41" t="s">
        <v>37</v>
      </c>
      <c r="G11" s="40" t="s">
        <v>111</v>
      </c>
      <c r="H11" s="42" t="s">
        <v>91</v>
      </c>
      <c r="I11" s="43" t="s">
        <v>32</v>
      </c>
      <c r="J11" s="43" t="s">
        <v>33</v>
      </c>
      <c r="K11" s="66">
        <v>18</v>
      </c>
      <c r="L11" s="66">
        <v>10</v>
      </c>
      <c r="M11" s="64">
        <f t="shared" si="0"/>
        <v>28</v>
      </c>
      <c r="N11" s="33" t="s">
        <v>522</v>
      </c>
      <c r="O11" s="34"/>
    </row>
    <row r="12" spans="1:15" ht="19.5" customHeight="1">
      <c r="A12" s="33">
        <v>9</v>
      </c>
      <c r="B12" s="37" t="s">
        <v>48</v>
      </c>
      <c r="C12" s="38" t="s">
        <v>127</v>
      </c>
      <c r="D12" s="39" t="s">
        <v>31</v>
      </c>
      <c r="E12" s="40" t="s">
        <v>128</v>
      </c>
      <c r="F12" s="45" t="s">
        <v>39</v>
      </c>
      <c r="G12" s="40" t="s">
        <v>111</v>
      </c>
      <c r="H12" s="42" t="s">
        <v>91</v>
      </c>
      <c r="I12" s="43" t="s">
        <v>32</v>
      </c>
      <c r="J12" s="43" t="s">
        <v>33</v>
      </c>
      <c r="K12" s="66">
        <v>15</v>
      </c>
      <c r="L12" s="66">
        <v>12</v>
      </c>
      <c r="M12" s="64">
        <f t="shared" si="0"/>
        <v>27</v>
      </c>
      <c r="N12" s="33" t="s">
        <v>522</v>
      </c>
      <c r="O12" s="34"/>
    </row>
    <row r="13" spans="1:15" ht="19.5" customHeight="1">
      <c r="A13" s="33">
        <v>10</v>
      </c>
      <c r="B13" s="37" t="s">
        <v>67</v>
      </c>
      <c r="C13" s="38" t="s">
        <v>169</v>
      </c>
      <c r="D13" s="39" t="s">
        <v>31</v>
      </c>
      <c r="E13" s="40" t="s">
        <v>132</v>
      </c>
      <c r="F13" s="41" t="s">
        <v>37</v>
      </c>
      <c r="G13" s="40" t="s">
        <v>107</v>
      </c>
      <c r="H13" s="42" t="s">
        <v>91</v>
      </c>
      <c r="I13" s="43" t="s">
        <v>32</v>
      </c>
      <c r="J13" s="43" t="s">
        <v>33</v>
      </c>
      <c r="K13" s="66">
        <v>14</v>
      </c>
      <c r="L13" s="66">
        <v>13</v>
      </c>
      <c r="M13" s="64">
        <f t="shared" si="0"/>
        <v>27</v>
      </c>
      <c r="N13" s="33" t="s">
        <v>522</v>
      </c>
      <c r="O13" s="34"/>
    </row>
    <row r="14" spans="1:15" ht="19.5" customHeight="1">
      <c r="A14" s="33">
        <v>11</v>
      </c>
      <c r="B14" s="37" t="s">
        <v>66</v>
      </c>
      <c r="C14" s="38" t="s">
        <v>167</v>
      </c>
      <c r="D14" s="39" t="s">
        <v>31</v>
      </c>
      <c r="E14" s="40" t="s">
        <v>168</v>
      </c>
      <c r="F14" s="41" t="s">
        <v>37</v>
      </c>
      <c r="G14" s="40" t="s">
        <v>107</v>
      </c>
      <c r="H14" s="42" t="s">
        <v>91</v>
      </c>
      <c r="I14" s="43" t="s">
        <v>32</v>
      </c>
      <c r="J14" s="43" t="s">
        <v>33</v>
      </c>
      <c r="K14" s="66">
        <v>15</v>
      </c>
      <c r="L14" s="66">
        <v>11</v>
      </c>
      <c r="M14" s="64">
        <f t="shared" si="0"/>
        <v>26</v>
      </c>
      <c r="N14" s="75" t="s">
        <v>523</v>
      </c>
      <c r="O14" s="34"/>
    </row>
    <row r="15" spans="1:15" ht="19.5" customHeight="1">
      <c r="A15" s="33">
        <v>12</v>
      </c>
      <c r="B15" s="37" t="s">
        <v>60</v>
      </c>
      <c r="C15" s="38" t="s">
        <v>153</v>
      </c>
      <c r="D15" s="39" t="s">
        <v>31</v>
      </c>
      <c r="E15" s="40" t="s">
        <v>154</v>
      </c>
      <c r="F15" s="41" t="s">
        <v>37</v>
      </c>
      <c r="G15" s="40" t="s">
        <v>111</v>
      </c>
      <c r="H15" s="42" t="s">
        <v>91</v>
      </c>
      <c r="I15" s="43" t="s">
        <v>32</v>
      </c>
      <c r="J15" s="43" t="s">
        <v>33</v>
      </c>
      <c r="K15" s="66">
        <v>13.25</v>
      </c>
      <c r="L15" s="66">
        <v>12</v>
      </c>
      <c r="M15" s="64">
        <f t="shared" si="0"/>
        <v>25.25</v>
      </c>
      <c r="N15" s="75" t="s">
        <v>523</v>
      </c>
      <c r="O15" s="34"/>
    </row>
    <row r="16" spans="1:15" ht="19.5" customHeight="1">
      <c r="A16" s="33">
        <v>13</v>
      </c>
      <c r="B16" s="37" t="s">
        <v>50</v>
      </c>
      <c r="C16" s="38" t="s">
        <v>130</v>
      </c>
      <c r="D16" s="39" t="s">
        <v>31</v>
      </c>
      <c r="E16" s="40" t="s">
        <v>131</v>
      </c>
      <c r="F16" s="41" t="s">
        <v>53</v>
      </c>
      <c r="G16" s="40" t="s">
        <v>109</v>
      </c>
      <c r="H16" s="42" t="s">
        <v>91</v>
      </c>
      <c r="I16" s="43" t="s">
        <v>32</v>
      </c>
      <c r="J16" s="43" t="s">
        <v>33</v>
      </c>
      <c r="K16" s="66">
        <v>12.5</v>
      </c>
      <c r="L16" s="66">
        <v>12</v>
      </c>
      <c r="M16" s="64">
        <f t="shared" si="0"/>
        <v>24.5</v>
      </c>
      <c r="N16" s="75" t="s">
        <v>523</v>
      </c>
      <c r="O16" s="34"/>
    </row>
    <row r="17" spans="1:15" ht="19.5" customHeight="1">
      <c r="A17" s="33">
        <v>15</v>
      </c>
      <c r="B17" s="37" t="s">
        <v>71</v>
      </c>
      <c r="C17" s="38" t="s">
        <v>175</v>
      </c>
      <c r="D17" s="39" t="s">
        <v>31</v>
      </c>
      <c r="E17" s="40" t="s">
        <v>159</v>
      </c>
      <c r="F17" s="41" t="s">
        <v>37</v>
      </c>
      <c r="G17" s="40" t="s">
        <v>109</v>
      </c>
      <c r="H17" s="42" t="s">
        <v>91</v>
      </c>
      <c r="I17" s="43" t="s">
        <v>32</v>
      </c>
      <c r="J17" s="43" t="s">
        <v>33</v>
      </c>
      <c r="K17" s="66">
        <v>14</v>
      </c>
      <c r="L17" s="66">
        <v>10.5</v>
      </c>
      <c r="M17" s="64">
        <f t="shared" si="0"/>
        <v>24.5</v>
      </c>
      <c r="N17" s="75" t="s">
        <v>523</v>
      </c>
      <c r="O17" s="34"/>
    </row>
    <row r="18" spans="1:15" ht="19.5" customHeight="1">
      <c r="A18" s="33">
        <v>16</v>
      </c>
      <c r="B18" s="37" t="s">
        <v>52</v>
      </c>
      <c r="C18" s="46" t="s">
        <v>89</v>
      </c>
      <c r="D18" s="39" t="s">
        <v>34</v>
      </c>
      <c r="E18" s="39" t="s">
        <v>136</v>
      </c>
      <c r="F18" s="46" t="s">
        <v>36</v>
      </c>
      <c r="G18" s="43" t="s">
        <v>92</v>
      </c>
      <c r="H18" s="46" t="s">
        <v>41</v>
      </c>
      <c r="I18" s="43" t="s">
        <v>32</v>
      </c>
      <c r="J18" s="43" t="s">
        <v>33</v>
      </c>
      <c r="K18" s="66">
        <v>14</v>
      </c>
      <c r="L18" s="66">
        <v>10</v>
      </c>
      <c r="M18" s="64">
        <f t="shared" si="0"/>
        <v>24</v>
      </c>
      <c r="N18" s="75" t="s">
        <v>523</v>
      </c>
      <c r="O18" s="34"/>
    </row>
    <row r="19" spans="1:15" ht="19.5" customHeight="1">
      <c r="A19" s="33">
        <v>17</v>
      </c>
      <c r="B19" s="37" t="s">
        <v>61</v>
      </c>
      <c r="C19" s="38" t="s">
        <v>156</v>
      </c>
      <c r="D19" s="39" t="s">
        <v>520</v>
      </c>
      <c r="E19" s="40" t="s">
        <v>157</v>
      </c>
      <c r="F19" s="41" t="s">
        <v>53</v>
      </c>
      <c r="G19" s="40" t="s">
        <v>111</v>
      </c>
      <c r="H19" s="42" t="s">
        <v>91</v>
      </c>
      <c r="I19" s="43" t="s">
        <v>32</v>
      </c>
      <c r="J19" s="43" t="s">
        <v>33</v>
      </c>
      <c r="K19" s="66">
        <v>11</v>
      </c>
      <c r="L19" s="66">
        <v>13</v>
      </c>
      <c r="M19" s="64">
        <f t="shared" si="0"/>
        <v>24</v>
      </c>
      <c r="N19" s="75" t="s">
        <v>523</v>
      </c>
      <c r="O19" s="34"/>
    </row>
    <row r="20" spans="1:15" ht="19.5" customHeight="1">
      <c r="A20" s="33">
        <v>18</v>
      </c>
      <c r="B20" s="37" t="s">
        <v>55</v>
      </c>
      <c r="C20" s="38" t="s">
        <v>99</v>
      </c>
      <c r="D20" s="39" t="s">
        <v>31</v>
      </c>
      <c r="E20" s="40" t="s">
        <v>140</v>
      </c>
      <c r="F20" s="45" t="s">
        <v>39</v>
      </c>
      <c r="G20" s="40" t="s">
        <v>111</v>
      </c>
      <c r="H20" s="42" t="s">
        <v>91</v>
      </c>
      <c r="I20" s="43" t="s">
        <v>32</v>
      </c>
      <c r="J20" s="43" t="s">
        <v>33</v>
      </c>
      <c r="K20" s="66">
        <v>12.75</v>
      </c>
      <c r="L20" s="66">
        <v>11</v>
      </c>
      <c r="M20" s="64">
        <f t="shared" si="0"/>
        <v>23.75</v>
      </c>
      <c r="N20" s="75" t="s">
        <v>523</v>
      </c>
      <c r="O20" s="34"/>
    </row>
    <row r="21" spans="1:15" ht="19.5" customHeight="1">
      <c r="A21" s="33">
        <v>20</v>
      </c>
      <c r="B21" s="37" t="s">
        <v>49</v>
      </c>
      <c r="C21" s="38" t="s">
        <v>129</v>
      </c>
      <c r="D21" s="39" t="s">
        <v>34</v>
      </c>
      <c r="E21" s="40" t="s">
        <v>116</v>
      </c>
      <c r="F21" s="41" t="s">
        <v>53</v>
      </c>
      <c r="G21" s="40" t="s">
        <v>111</v>
      </c>
      <c r="H21" s="42" t="s">
        <v>91</v>
      </c>
      <c r="I21" s="43" t="s">
        <v>32</v>
      </c>
      <c r="J21" s="43" t="s">
        <v>33</v>
      </c>
      <c r="K21" s="66">
        <v>13.5</v>
      </c>
      <c r="L21" s="66">
        <v>9.5</v>
      </c>
      <c r="M21" s="64">
        <f t="shared" si="0"/>
        <v>23</v>
      </c>
      <c r="N21" s="75" t="s">
        <v>523</v>
      </c>
      <c r="O21" s="34"/>
    </row>
    <row r="22" spans="1:15" ht="19.5" customHeight="1">
      <c r="A22" s="33">
        <v>21</v>
      </c>
      <c r="B22" s="37" t="s">
        <v>63</v>
      </c>
      <c r="C22" s="38" t="s">
        <v>161</v>
      </c>
      <c r="D22" s="39" t="s">
        <v>34</v>
      </c>
      <c r="E22" s="40" t="s">
        <v>137</v>
      </c>
      <c r="F22" s="41" t="s">
        <v>37</v>
      </c>
      <c r="G22" s="40" t="s">
        <v>107</v>
      </c>
      <c r="H22" s="42" t="s">
        <v>91</v>
      </c>
      <c r="I22" s="43" t="s">
        <v>32</v>
      </c>
      <c r="J22" s="43" t="s">
        <v>33</v>
      </c>
      <c r="K22" s="66">
        <v>12.5</v>
      </c>
      <c r="L22" s="66">
        <v>10.5</v>
      </c>
      <c r="M22" s="64">
        <f t="shared" si="0"/>
        <v>23</v>
      </c>
      <c r="N22" s="75" t="s">
        <v>523</v>
      </c>
      <c r="O22" s="34"/>
    </row>
    <row r="23" spans="1:15" ht="19.5" customHeight="1">
      <c r="A23" s="33">
        <v>22</v>
      </c>
      <c r="B23" s="37" t="s">
        <v>62</v>
      </c>
      <c r="C23" s="38" t="s">
        <v>158</v>
      </c>
      <c r="D23" s="39" t="s">
        <v>31</v>
      </c>
      <c r="E23" s="40" t="s">
        <v>154</v>
      </c>
      <c r="F23" s="45" t="s">
        <v>39</v>
      </c>
      <c r="G23" s="40" t="s">
        <v>111</v>
      </c>
      <c r="H23" s="42" t="s">
        <v>91</v>
      </c>
      <c r="I23" s="43" t="s">
        <v>32</v>
      </c>
      <c r="J23" s="43" t="s">
        <v>33</v>
      </c>
      <c r="K23" s="66">
        <v>11.75</v>
      </c>
      <c r="L23" s="66">
        <v>11</v>
      </c>
      <c r="M23" s="64">
        <f t="shared" si="0"/>
        <v>22.75</v>
      </c>
      <c r="N23" s="75" t="s">
        <v>524</v>
      </c>
      <c r="O23" s="34"/>
    </row>
    <row r="24" spans="1:15" ht="19.5" customHeight="1">
      <c r="A24" s="33">
        <v>24</v>
      </c>
      <c r="B24" s="37" t="s">
        <v>54</v>
      </c>
      <c r="C24" s="38" t="s">
        <v>139</v>
      </c>
      <c r="D24" s="39" t="s">
        <v>34</v>
      </c>
      <c r="E24" s="40" t="s">
        <v>117</v>
      </c>
      <c r="F24" s="41" t="s">
        <v>37</v>
      </c>
      <c r="G24" s="40" t="s">
        <v>111</v>
      </c>
      <c r="H24" s="42" t="s">
        <v>91</v>
      </c>
      <c r="I24" s="43" t="s">
        <v>32</v>
      </c>
      <c r="J24" s="43" t="s">
        <v>33</v>
      </c>
      <c r="K24" s="66">
        <v>14.25</v>
      </c>
      <c r="L24" s="66">
        <v>8</v>
      </c>
      <c r="M24" s="64">
        <f t="shared" si="0"/>
        <v>22.25</v>
      </c>
      <c r="N24" s="75" t="s">
        <v>524</v>
      </c>
      <c r="O24" s="34"/>
    </row>
    <row r="25" spans="1:15" ht="19.5" customHeight="1">
      <c r="A25" s="33">
        <v>25</v>
      </c>
      <c r="B25" s="37" t="s">
        <v>47</v>
      </c>
      <c r="C25" s="38" t="s">
        <v>126</v>
      </c>
      <c r="D25" s="39" t="s">
        <v>34</v>
      </c>
      <c r="E25" s="40" t="s">
        <v>113</v>
      </c>
      <c r="F25" s="42" t="s">
        <v>94</v>
      </c>
      <c r="G25" s="40" t="s">
        <v>107</v>
      </c>
      <c r="H25" s="42" t="s">
        <v>91</v>
      </c>
      <c r="I25" s="43" t="s">
        <v>32</v>
      </c>
      <c r="J25" s="43" t="s">
        <v>33</v>
      </c>
      <c r="K25" s="66">
        <v>11</v>
      </c>
      <c r="L25" s="66">
        <v>11</v>
      </c>
      <c r="M25" s="64">
        <f t="shared" si="0"/>
        <v>22</v>
      </c>
      <c r="N25" s="75" t="s">
        <v>524</v>
      </c>
      <c r="O25" s="34"/>
    </row>
    <row r="26" spans="1:15" ht="19.5" customHeight="1">
      <c r="A26" s="33">
        <v>26</v>
      </c>
      <c r="B26" s="37" t="s">
        <v>58</v>
      </c>
      <c r="C26" s="38" t="s">
        <v>149</v>
      </c>
      <c r="D26" s="39" t="s">
        <v>31</v>
      </c>
      <c r="E26" s="40" t="s">
        <v>150</v>
      </c>
      <c r="F26" s="41" t="s">
        <v>37</v>
      </c>
      <c r="G26" s="40" t="s">
        <v>107</v>
      </c>
      <c r="H26" s="42" t="s">
        <v>91</v>
      </c>
      <c r="I26" s="43" t="s">
        <v>32</v>
      </c>
      <c r="J26" s="43" t="s">
        <v>33</v>
      </c>
      <c r="K26" s="66">
        <v>14.5</v>
      </c>
      <c r="L26" s="66">
        <v>7</v>
      </c>
      <c r="M26" s="64">
        <f t="shared" si="0"/>
        <v>21.5</v>
      </c>
      <c r="N26" s="75" t="s">
        <v>524</v>
      </c>
      <c r="O26" s="34"/>
    </row>
    <row r="27" spans="1:15" ht="19.5" customHeight="1">
      <c r="A27" s="33">
        <v>27</v>
      </c>
      <c r="B27" s="37" t="s">
        <v>64</v>
      </c>
      <c r="C27" s="38" t="s">
        <v>162</v>
      </c>
      <c r="D27" s="39" t="s">
        <v>31</v>
      </c>
      <c r="E27" s="40" t="s">
        <v>163</v>
      </c>
      <c r="F27" s="44" t="s">
        <v>51</v>
      </c>
      <c r="G27" s="40" t="s">
        <v>107</v>
      </c>
      <c r="H27" s="42" t="s">
        <v>91</v>
      </c>
      <c r="I27" s="43" t="s">
        <v>32</v>
      </c>
      <c r="J27" s="43" t="s">
        <v>33</v>
      </c>
      <c r="K27" s="66">
        <v>12.5</v>
      </c>
      <c r="L27" s="66">
        <v>9</v>
      </c>
      <c r="M27" s="64">
        <f t="shared" si="0"/>
        <v>21.5</v>
      </c>
      <c r="N27" s="75" t="s">
        <v>524</v>
      </c>
      <c r="O27" s="34"/>
    </row>
    <row r="28" spans="1:15" ht="19.5" customHeight="1">
      <c r="A28" s="33">
        <v>29</v>
      </c>
      <c r="B28" s="37" t="s">
        <v>65</v>
      </c>
      <c r="C28" s="38" t="s">
        <v>165</v>
      </c>
      <c r="D28" s="39" t="s">
        <v>31</v>
      </c>
      <c r="E28" s="40" t="s">
        <v>112</v>
      </c>
      <c r="F28" s="41" t="s">
        <v>37</v>
      </c>
      <c r="G28" s="40" t="s">
        <v>111</v>
      </c>
      <c r="H28" s="42" t="s">
        <v>91</v>
      </c>
      <c r="I28" s="43" t="s">
        <v>32</v>
      </c>
      <c r="J28" s="43" t="s">
        <v>33</v>
      </c>
      <c r="K28" s="66">
        <v>12.75</v>
      </c>
      <c r="L28" s="66">
        <v>8</v>
      </c>
      <c r="M28" s="64">
        <f t="shared" si="0"/>
        <v>20.75</v>
      </c>
      <c r="N28" s="75" t="s">
        <v>524</v>
      </c>
      <c r="O28" s="34"/>
    </row>
    <row r="29" spans="1:15" ht="19.5" customHeight="1">
      <c r="A29" s="33">
        <v>31</v>
      </c>
      <c r="B29" s="37" t="s">
        <v>46</v>
      </c>
      <c r="C29" s="38" t="s">
        <v>124</v>
      </c>
      <c r="D29" s="39" t="s">
        <v>34</v>
      </c>
      <c r="E29" s="40" t="s">
        <v>125</v>
      </c>
      <c r="F29" s="45" t="s">
        <v>39</v>
      </c>
      <c r="G29" s="40" t="s">
        <v>107</v>
      </c>
      <c r="H29" s="42" t="s">
        <v>91</v>
      </c>
      <c r="I29" s="43" t="s">
        <v>32</v>
      </c>
      <c r="J29" s="43" t="s">
        <v>33</v>
      </c>
      <c r="K29" s="66">
        <v>13.25</v>
      </c>
      <c r="L29" s="66">
        <v>7</v>
      </c>
      <c r="M29" s="64">
        <f t="shared" si="0"/>
        <v>20.25</v>
      </c>
      <c r="N29" s="75" t="s">
        <v>524</v>
      </c>
      <c r="O29" s="34"/>
    </row>
    <row r="30" spans="1:15" ht="19.5" customHeight="1">
      <c r="A30" s="33">
        <v>34</v>
      </c>
      <c r="B30" s="37" t="s">
        <v>68</v>
      </c>
      <c r="C30" s="38" t="s">
        <v>105</v>
      </c>
      <c r="D30" s="39" t="s">
        <v>31</v>
      </c>
      <c r="E30" s="40" t="s">
        <v>170</v>
      </c>
      <c r="F30" s="42" t="s">
        <v>84</v>
      </c>
      <c r="G30" s="40" t="s">
        <v>107</v>
      </c>
      <c r="H30" s="42" t="s">
        <v>91</v>
      </c>
      <c r="I30" s="43" t="s">
        <v>32</v>
      </c>
      <c r="J30" s="43" t="s">
        <v>33</v>
      </c>
      <c r="K30" s="66">
        <v>9.5</v>
      </c>
      <c r="L30" s="66">
        <v>10</v>
      </c>
      <c r="M30" s="64">
        <f>K30+L30</f>
        <v>19.5</v>
      </c>
      <c r="N30" s="75" t="s">
        <v>524</v>
      </c>
      <c r="O30" s="34"/>
    </row>
    <row r="31" spans="1:15" ht="19.5" customHeight="1">
      <c r="A31" s="33">
        <v>35</v>
      </c>
      <c r="B31" s="37" t="s">
        <v>70</v>
      </c>
      <c r="C31" s="38" t="s">
        <v>173</v>
      </c>
      <c r="D31" s="39" t="s">
        <v>31</v>
      </c>
      <c r="E31" s="40" t="s">
        <v>174</v>
      </c>
      <c r="F31" s="41" t="s">
        <v>37</v>
      </c>
      <c r="G31" s="40" t="s">
        <v>111</v>
      </c>
      <c r="H31" s="42" t="s">
        <v>91</v>
      </c>
      <c r="I31" s="43" t="s">
        <v>32</v>
      </c>
      <c r="J31" s="43" t="s">
        <v>33</v>
      </c>
      <c r="K31" s="66">
        <v>12.25</v>
      </c>
      <c r="L31" s="66">
        <v>7</v>
      </c>
      <c r="M31" s="64">
        <f>K31+L31</f>
        <v>19.25</v>
      </c>
      <c r="N31" s="75" t="s">
        <v>524</v>
      </c>
      <c r="O31" s="34"/>
    </row>
    <row r="32" spans="1:15" ht="19.5" customHeight="1">
      <c r="A32" s="33">
        <v>37</v>
      </c>
      <c r="B32" s="37" t="s">
        <v>56</v>
      </c>
      <c r="C32" s="38" t="s">
        <v>142</v>
      </c>
      <c r="D32" s="39" t="s">
        <v>34</v>
      </c>
      <c r="E32" s="40" t="s">
        <v>143</v>
      </c>
      <c r="F32" s="41" t="s">
        <v>37</v>
      </c>
      <c r="G32" s="40" t="s">
        <v>111</v>
      </c>
      <c r="H32" s="42" t="s">
        <v>91</v>
      </c>
      <c r="I32" s="43" t="s">
        <v>32</v>
      </c>
      <c r="J32" s="43" t="s">
        <v>33</v>
      </c>
      <c r="K32" s="66">
        <v>10</v>
      </c>
      <c r="L32" s="66">
        <v>9</v>
      </c>
      <c r="M32" s="64">
        <f>K32+L32</f>
        <v>19</v>
      </c>
      <c r="N32" s="75" t="s">
        <v>524</v>
      </c>
      <c r="O32" s="34"/>
    </row>
    <row r="33" spans="1:15" ht="19.5" customHeight="1">
      <c r="A33" s="33">
        <v>38</v>
      </c>
      <c r="B33" s="37" t="s">
        <v>57</v>
      </c>
      <c r="C33" s="38" t="s">
        <v>145</v>
      </c>
      <c r="D33" s="39" t="s">
        <v>31</v>
      </c>
      <c r="E33" s="40" t="s">
        <v>146</v>
      </c>
      <c r="F33" s="41" t="s">
        <v>37</v>
      </c>
      <c r="G33" s="40" t="s">
        <v>111</v>
      </c>
      <c r="H33" s="42" t="s">
        <v>91</v>
      </c>
      <c r="I33" s="43" t="s">
        <v>32</v>
      </c>
      <c r="J33" s="43" t="s">
        <v>38</v>
      </c>
      <c r="K33" s="66">
        <v>9</v>
      </c>
      <c r="L33" s="66">
        <v>10</v>
      </c>
      <c r="M33" s="64">
        <f>K33+L33</f>
        <v>19</v>
      </c>
      <c r="N33" s="75" t="s">
        <v>524</v>
      </c>
      <c r="O33" s="34"/>
    </row>
    <row r="34" spans="1:15" ht="18.75" customHeight="1">
      <c r="A34" s="89" t="s">
        <v>526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4" ht="18.75" customHeight="1">
      <c r="B35" s="18"/>
      <c r="C35" s="19"/>
      <c r="E35" s="13"/>
      <c r="F35" s="13"/>
      <c r="I35" s="12"/>
      <c r="J35" s="12"/>
      <c r="N35" s="20"/>
    </row>
    <row r="36" spans="9:14" ht="18.75" customHeight="1">
      <c r="I36" s="12"/>
      <c r="J36" s="12"/>
      <c r="N36" s="20"/>
    </row>
    <row r="37" spans="4:14" ht="18.75" customHeight="1">
      <c r="D37" s="17"/>
      <c r="I37" s="21"/>
      <c r="J37" s="21"/>
      <c r="N37" s="20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F10:F11 I10:I11 D10" name="Range1_48_1_2"/>
    <protectedRange password="DC58" sqref="J10:J11" name="Range1_49_8"/>
    <protectedRange password="DC58" sqref="D11" name="Range1_1_24_5"/>
    <protectedRange password="DC58" sqref="G10:H11 C10:C11 E10:E11" name="Range1_6_1"/>
    <protectedRange password="DC58" sqref="I12 D12" name="Range1_48_2_2"/>
    <protectedRange password="DC58" sqref="J12" name="Range1_49_1_1"/>
    <protectedRange password="DC58" sqref="C12 E12:H12" name="Range1_76_1"/>
    <protectedRange password="DC58" sqref="I13 D13" name="Range1_48_3_2"/>
    <protectedRange password="DC58" sqref="J13" name="Range1_49_2_1"/>
    <protectedRange password="DC58" sqref="F13" name="Range1_77_2"/>
    <protectedRange password="DC58" sqref="G13:H13 C13 E13" name="Range1_86_1"/>
    <protectedRange password="DC58" sqref="D15 I14:I16" name="Range1_48_4_1"/>
    <protectedRange password="DC58" sqref="J14:J16" name="Range1_49_3_1"/>
    <protectedRange password="DC58" sqref="D14 D16" name="Range1_1_24_1_1"/>
    <protectedRange password="DC58" sqref="F14:F16" name="Range1_9_2"/>
    <protectedRange password="DC58" sqref="C14:C16 E14:E16 G14:H16" name="Range1_34_1"/>
    <protectedRange password="DC58" sqref="I17:I19 D17 D19" name="Range1_48_5_1"/>
    <protectedRange password="DC58" sqref="J17:J19" name="Range1_49_4_1"/>
    <protectedRange password="DC58" sqref="D18" name="Range1_1_24_2_1"/>
    <protectedRange password="DC58" sqref="F17" name="Range1_77_1_1"/>
    <protectedRange password="DC58" sqref="C17 G17:H17 E17" name="Range1_26_1"/>
    <protectedRange password="DC58" sqref="F18:F19" name="Range1_2"/>
    <protectedRange password="DC58" sqref="I20 D20" name="Range1_48_6_1"/>
    <protectedRange password="DC58" sqref="J20" name="Range1_49_5_1"/>
    <protectedRange password="DC58" sqref="F20" name="Range1_33_1"/>
    <protectedRange password="DC58" sqref="I21:I23 D23 J21" name="Range1_48_7_1"/>
    <protectedRange password="DC58" sqref="J22:J23" name="Range1_49_6_1"/>
    <protectedRange password="DC58" sqref="D21:D22" name="Range1_1_24_4_1"/>
    <protectedRange password="DC58" sqref="F21:F23" name="Range1_9_1_1"/>
    <protectedRange password="DC58" sqref="I24" name="Range1_48_8_1"/>
    <protectedRange password="DC58" sqref="J24" name="Range1_49_7_1"/>
    <protectedRange password="DC58" sqref="D24" name="Range1_1_24_5_1"/>
    <protectedRange password="DC58" sqref="F24" name="Range1_9_2_1"/>
    <protectedRange password="DC58" sqref="D25:D30 I25:I33" name="Range1_48_8_2"/>
    <protectedRange password="DC58" sqref="J25:J33" name="Range1_49_7_2"/>
    <protectedRange password="DC58" sqref="D31:D33" name="Range1_1_24_5_2"/>
    <protectedRange password="DC58" sqref="F32" name="Range1_77_2_1"/>
    <protectedRange password="DC58" sqref="F30" name="Range1_24"/>
    <protectedRange password="DC58" sqref="F29 F25:F28 F33 F31" name="Range1_1_2"/>
  </protectedRanges>
  <mergeCells count="19">
    <mergeCell ref="A34:O34"/>
    <mergeCell ref="A1:E1"/>
    <mergeCell ref="A2:E2"/>
    <mergeCell ref="A3:E3"/>
    <mergeCell ref="A5:A6"/>
    <mergeCell ref="F5:F6"/>
    <mergeCell ref="F1:O1"/>
    <mergeCell ref="F2:O2"/>
    <mergeCell ref="N5:N6"/>
    <mergeCell ref="K5:L5"/>
    <mergeCell ref="G5:H5"/>
    <mergeCell ref="F3:O3"/>
    <mergeCell ref="M5:M6"/>
    <mergeCell ref="O5:O6"/>
    <mergeCell ref="B5:B6"/>
    <mergeCell ref="I5:J5"/>
    <mergeCell ref="C5:C6"/>
    <mergeCell ref="D5:D6"/>
    <mergeCell ref="E5:E6"/>
  </mergeCells>
  <dataValidations count="1">
    <dataValidation type="list" allowBlank="1" showInputMessage="1" showErrorMessage="1" sqref="D20:D29">
      <formula1>"x"</formula1>
    </dataValidation>
  </dataValidation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P26"/>
  <sheetViews>
    <sheetView tabSelected="1" zoomScale="55" zoomScaleNormal="55" zoomScalePageLayoutView="0" workbookViewId="0" topLeftCell="A1">
      <selection activeCell="T30" sqref="T30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0.59765625" style="12" customWidth="1"/>
    <col min="9" max="9" width="8.69921875" style="4" customWidth="1"/>
    <col min="10" max="10" width="8.5" style="4" customWidth="1"/>
    <col min="11" max="11" width="8.3984375" style="28" customWidth="1"/>
    <col min="12" max="12" width="8.09765625" style="28" customWidth="1"/>
    <col min="13" max="13" width="10.3984375" style="28" customWidth="1"/>
    <col min="14" max="14" width="7.19921875" style="24" customWidth="1"/>
    <col min="15" max="15" width="14" style="4" customWidth="1"/>
    <col min="16" max="16" width="11" style="12" customWidth="1"/>
    <col min="17" max="16384" width="9" style="12" customWidth="1"/>
  </cols>
  <sheetData>
    <row r="1" spans="1:16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customHeight="1">
      <c r="A2" s="91" t="s">
        <v>106</v>
      </c>
      <c r="B2" s="91"/>
      <c r="C2" s="91"/>
      <c r="D2" s="91"/>
      <c r="E2" s="91"/>
      <c r="F2" s="93" t="s">
        <v>30</v>
      </c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24.75" customHeight="1">
      <c r="A3" s="91"/>
      <c r="B3" s="91"/>
      <c r="C3" s="91"/>
      <c r="D3" s="91"/>
      <c r="E3" s="91"/>
      <c r="F3" s="83" t="s">
        <v>537</v>
      </c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7"/>
      <c r="N4" s="23"/>
      <c r="O4" s="22"/>
      <c r="P4" s="17"/>
    </row>
    <row r="5" spans="1:16" ht="18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94"/>
      <c r="N5" s="84" t="s">
        <v>19</v>
      </c>
      <c r="O5" s="84" t="s">
        <v>16</v>
      </c>
      <c r="P5" s="86" t="s">
        <v>10</v>
      </c>
    </row>
    <row r="6" spans="1:16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31" t="s">
        <v>17</v>
      </c>
      <c r="L6" s="31" t="s">
        <v>18</v>
      </c>
      <c r="M6" s="30" t="s">
        <v>90</v>
      </c>
      <c r="N6" s="85"/>
      <c r="O6" s="85"/>
      <c r="P6" s="87"/>
    </row>
    <row r="7" spans="1:16" ht="19.5" customHeight="1">
      <c r="A7" s="33">
        <v>1</v>
      </c>
      <c r="B7" s="11">
        <v>702</v>
      </c>
      <c r="C7" s="34" t="s">
        <v>513</v>
      </c>
      <c r="D7" s="49" t="s">
        <v>31</v>
      </c>
      <c r="E7" s="33" t="s">
        <v>514</v>
      </c>
      <c r="F7" s="8" t="s">
        <v>37</v>
      </c>
      <c r="G7" s="5" t="s">
        <v>497</v>
      </c>
      <c r="H7" s="26" t="s">
        <v>91</v>
      </c>
      <c r="I7" s="50" t="s">
        <v>32</v>
      </c>
      <c r="J7" s="50" t="s">
        <v>33</v>
      </c>
      <c r="K7" s="40">
        <v>18.5</v>
      </c>
      <c r="L7" s="40">
        <v>14.15</v>
      </c>
      <c r="M7" s="40">
        <v>1.9</v>
      </c>
      <c r="N7" s="64">
        <f>K7+L7+M7</f>
        <v>34.55</v>
      </c>
      <c r="O7" s="34" t="s">
        <v>521</v>
      </c>
      <c r="P7" s="34"/>
    </row>
    <row r="8" spans="1:16" ht="19.5" customHeight="1">
      <c r="A8" s="33">
        <v>2</v>
      </c>
      <c r="B8" s="11">
        <v>705</v>
      </c>
      <c r="C8" s="34" t="s">
        <v>515</v>
      </c>
      <c r="D8" s="49" t="s">
        <v>34</v>
      </c>
      <c r="E8" s="33" t="s">
        <v>332</v>
      </c>
      <c r="F8" s="8" t="s">
        <v>37</v>
      </c>
      <c r="G8" s="5" t="s">
        <v>497</v>
      </c>
      <c r="H8" s="26" t="s">
        <v>91</v>
      </c>
      <c r="I8" s="50" t="s">
        <v>32</v>
      </c>
      <c r="J8" s="50" t="s">
        <v>33</v>
      </c>
      <c r="K8" s="40">
        <v>17.3</v>
      </c>
      <c r="L8" s="40">
        <v>14.15</v>
      </c>
      <c r="M8" s="40">
        <v>2</v>
      </c>
      <c r="N8" s="64">
        <f aca="true" t="shared" si="0" ref="N8:N25">K8+L8+M8</f>
        <v>33.45</v>
      </c>
      <c r="O8" s="33" t="s">
        <v>522</v>
      </c>
      <c r="P8" s="34"/>
    </row>
    <row r="9" spans="1:16" ht="19.5" customHeight="1">
      <c r="A9" s="33">
        <v>3</v>
      </c>
      <c r="B9" s="11">
        <v>707</v>
      </c>
      <c r="C9" s="34" t="s">
        <v>516</v>
      </c>
      <c r="D9" s="49" t="s">
        <v>34</v>
      </c>
      <c r="E9" s="33" t="s">
        <v>284</v>
      </c>
      <c r="F9" s="8" t="s">
        <v>37</v>
      </c>
      <c r="G9" s="5" t="s">
        <v>87</v>
      </c>
      <c r="H9" s="26" t="s">
        <v>91</v>
      </c>
      <c r="I9" s="50" t="s">
        <v>32</v>
      </c>
      <c r="J9" s="50" t="s">
        <v>33</v>
      </c>
      <c r="K9" s="40">
        <v>15.95</v>
      </c>
      <c r="L9" s="40">
        <v>14.55</v>
      </c>
      <c r="M9" s="40">
        <v>1.6</v>
      </c>
      <c r="N9" s="64">
        <f t="shared" si="0"/>
        <v>32.1</v>
      </c>
      <c r="O9" s="33" t="s">
        <v>522</v>
      </c>
      <c r="P9" s="34"/>
    </row>
    <row r="10" spans="1:16" ht="19.5" customHeight="1">
      <c r="A10" s="33">
        <v>4</v>
      </c>
      <c r="B10" s="11">
        <v>696</v>
      </c>
      <c r="C10" s="34" t="s">
        <v>508</v>
      </c>
      <c r="D10" s="49" t="s">
        <v>34</v>
      </c>
      <c r="E10" s="33" t="s">
        <v>382</v>
      </c>
      <c r="F10" s="8" t="s">
        <v>37</v>
      </c>
      <c r="G10" s="5" t="s">
        <v>497</v>
      </c>
      <c r="H10" s="26" t="s">
        <v>91</v>
      </c>
      <c r="I10" s="50" t="s">
        <v>32</v>
      </c>
      <c r="J10" s="50" t="s">
        <v>33</v>
      </c>
      <c r="K10" s="40">
        <v>15.7</v>
      </c>
      <c r="L10" s="40">
        <v>14.6</v>
      </c>
      <c r="M10" s="40">
        <v>1.5</v>
      </c>
      <c r="N10" s="64">
        <f t="shared" si="0"/>
        <v>31.799999999999997</v>
      </c>
      <c r="O10" s="33" t="s">
        <v>522</v>
      </c>
      <c r="P10" s="34"/>
    </row>
    <row r="11" spans="1:16" ht="19.5" customHeight="1">
      <c r="A11" s="33">
        <v>5</v>
      </c>
      <c r="B11" s="11">
        <v>676</v>
      </c>
      <c r="C11" s="34" t="s">
        <v>495</v>
      </c>
      <c r="D11" s="49" t="s">
        <v>34</v>
      </c>
      <c r="E11" s="33" t="s">
        <v>496</v>
      </c>
      <c r="F11" s="8" t="s">
        <v>37</v>
      </c>
      <c r="G11" s="5" t="s">
        <v>87</v>
      </c>
      <c r="H11" s="26" t="s">
        <v>91</v>
      </c>
      <c r="I11" s="50" t="s">
        <v>32</v>
      </c>
      <c r="J11" s="50" t="s">
        <v>33</v>
      </c>
      <c r="K11" s="40">
        <v>15.8</v>
      </c>
      <c r="L11" s="40">
        <v>13.9</v>
      </c>
      <c r="M11" s="40">
        <v>1.6</v>
      </c>
      <c r="N11" s="64">
        <f t="shared" si="0"/>
        <v>31.300000000000004</v>
      </c>
      <c r="O11" s="33" t="s">
        <v>522</v>
      </c>
      <c r="P11" s="34"/>
    </row>
    <row r="12" spans="1:16" ht="19.5" customHeight="1">
      <c r="A12" s="33">
        <v>6</v>
      </c>
      <c r="B12" s="11">
        <v>716</v>
      </c>
      <c r="C12" s="34" t="s">
        <v>519</v>
      </c>
      <c r="D12" s="49" t="s">
        <v>34</v>
      </c>
      <c r="E12" s="33" t="s">
        <v>131</v>
      </c>
      <c r="F12" s="8" t="s">
        <v>37</v>
      </c>
      <c r="G12" s="5" t="s">
        <v>87</v>
      </c>
      <c r="H12" s="26" t="s">
        <v>91</v>
      </c>
      <c r="I12" s="50" t="s">
        <v>32</v>
      </c>
      <c r="J12" s="50" t="s">
        <v>33</v>
      </c>
      <c r="K12" s="40">
        <v>16.3</v>
      </c>
      <c r="L12" s="40">
        <v>13.25</v>
      </c>
      <c r="M12" s="40">
        <v>1.6</v>
      </c>
      <c r="N12" s="64">
        <f t="shared" si="0"/>
        <v>31.150000000000002</v>
      </c>
      <c r="O12" s="75" t="s">
        <v>523</v>
      </c>
      <c r="P12" s="34"/>
    </row>
    <row r="13" spans="1:16" s="63" customFormat="1" ht="19.5" customHeight="1">
      <c r="A13" s="33">
        <v>7</v>
      </c>
      <c r="B13" s="11">
        <v>700</v>
      </c>
      <c r="C13" s="34" t="s">
        <v>511</v>
      </c>
      <c r="D13" s="49" t="s">
        <v>34</v>
      </c>
      <c r="E13" s="33" t="s">
        <v>512</v>
      </c>
      <c r="F13" s="8" t="s">
        <v>37</v>
      </c>
      <c r="G13" s="5" t="s">
        <v>497</v>
      </c>
      <c r="H13" s="26" t="s">
        <v>91</v>
      </c>
      <c r="I13" s="50" t="s">
        <v>32</v>
      </c>
      <c r="J13" s="50" t="s">
        <v>33</v>
      </c>
      <c r="K13" s="40">
        <v>15.6</v>
      </c>
      <c r="L13" s="40">
        <v>13.7</v>
      </c>
      <c r="M13" s="40">
        <v>1.6</v>
      </c>
      <c r="N13" s="64">
        <f t="shared" si="0"/>
        <v>30.9</v>
      </c>
      <c r="O13" s="75" t="s">
        <v>523</v>
      </c>
      <c r="P13" s="34"/>
    </row>
    <row r="14" spans="1:16" ht="19.5" customHeight="1">
      <c r="A14" s="33">
        <v>8</v>
      </c>
      <c r="B14" s="11">
        <v>688</v>
      </c>
      <c r="C14" s="34" t="s">
        <v>501</v>
      </c>
      <c r="D14" s="49" t="s">
        <v>34</v>
      </c>
      <c r="E14" s="33" t="s">
        <v>502</v>
      </c>
      <c r="F14" s="48" t="s">
        <v>39</v>
      </c>
      <c r="G14" s="5" t="s">
        <v>87</v>
      </c>
      <c r="H14" s="26" t="s">
        <v>91</v>
      </c>
      <c r="I14" s="50" t="s">
        <v>32</v>
      </c>
      <c r="J14" s="50" t="s">
        <v>33</v>
      </c>
      <c r="K14" s="40">
        <v>14.05</v>
      </c>
      <c r="L14" s="40">
        <v>13.25</v>
      </c>
      <c r="M14" s="40">
        <v>1.5</v>
      </c>
      <c r="N14" s="64">
        <f t="shared" si="0"/>
        <v>28.8</v>
      </c>
      <c r="O14" s="75" t="s">
        <v>523</v>
      </c>
      <c r="P14" s="34"/>
    </row>
    <row r="15" spans="1:16" ht="19.5" customHeight="1">
      <c r="A15" s="33">
        <v>9</v>
      </c>
      <c r="B15" s="11">
        <v>711</v>
      </c>
      <c r="C15" s="34" t="s">
        <v>517</v>
      </c>
      <c r="D15" s="49" t="s">
        <v>34</v>
      </c>
      <c r="E15" s="33" t="s">
        <v>229</v>
      </c>
      <c r="F15" s="8" t="s">
        <v>37</v>
      </c>
      <c r="G15" s="5" t="s">
        <v>497</v>
      </c>
      <c r="H15" s="26" t="s">
        <v>91</v>
      </c>
      <c r="I15" s="50" t="s">
        <v>32</v>
      </c>
      <c r="J15" s="50" t="s">
        <v>33</v>
      </c>
      <c r="K15" s="40">
        <v>15.3</v>
      </c>
      <c r="L15" s="40">
        <v>10.75</v>
      </c>
      <c r="M15" s="40">
        <v>1.5</v>
      </c>
      <c r="N15" s="64">
        <f t="shared" si="0"/>
        <v>27.55</v>
      </c>
      <c r="O15" s="75" t="s">
        <v>523</v>
      </c>
      <c r="P15" s="34"/>
    </row>
    <row r="16" spans="1:16" ht="19.5" customHeight="1">
      <c r="A16" s="33">
        <v>10</v>
      </c>
      <c r="B16" s="11">
        <v>695</v>
      </c>
      <c r="C16" s="34" t="s">
        <v>507</v>
      </c>
      <c r="D16" s="49" t="s">
        <v>34</v>
      </c>
      <c r="E16" s="33" t="s">
        <v>202</v>
      </c>
      <c r="F16" s="8" t="s">
        <v>37</v>
      </c>
      <c r="G16" s="5" t="s">
        <v>497</v>
      </c>
      <c r="H16" s="26" t="s">
        <v>91</v>
      </c>
      <c r="I16" s="50" t="s">
        <v>32</v>
      </c>
      <c r="J16" s="50" t="s">
        <v>33</v>
      </c>
      <c r="K16" s="40">
        <v>13.6</v>
      </c>
      <c r="L16" s="40">
        <v>11.45</v>
      </c>
      <c r="M16" s="40">
        <v>1.1</v>
      </c>
      <c r="N16" s="64">
        <f t="shared" si="0"/>
        <v>26.15</v>
      </c>
      <c r="O16" s="75" t="s">
        <v>523</v>
      </c>
      <c r="P16" s="34"/>
    </row>
    <row r="17" spans="1:16" ht="19.5" customHeight="1">
      <c r="A17" s="33">
        <v>11</v>
      </c>
      <c r="B17" s="11">
        <v>681</v>
      </c>
      <c r="C17" s="34" t="s">
        <v>499</v>
      </c>
      <c r="D17" s="49" t="s">
        <v>34</v>
      </c>
      <c r="E17" s="33" t="s">
        <v>138</v>
      </c>
      <c r="F17" s="8" t="s">
        <v>37</v>
      </c>
      <c r="G17" s="5" t="s">
        <v>87</v>
      </c>
      <c r="H17" s="26" t="s">
        <v>91</v>
      </c>
      <c r="I17" s="50" t="s">
        <v>32</v>
      </c>
      <c r="J17" s="50" t="s">
        <v>33</v>
      </c>
      <c r="K17" s="40">
        <v>11.5</v>
      </c>
      <c r="L17" s="40">
        <v>10.65</v>
      </c>
      <c r="M17" s="40">
        <v>1</v>
      </c>
      <c r="N17" s="64">
        <f t="shared" si="0"/>
        <v>23.15</v>
      </c>
      <c r="O17" s="75" t="s">
        <v>523</v>
      </c>
      <c r="P17" s="34"/>
    </row>
    <row r="18" spans="1:16" ht="19.5" customHeight="1">
      <c r="A18" s="33">
        <v>12</v>
      </c>
      <c r="B18" s="11">
        <v>713</v>
      </c>
      <c r="C18" s="34" t="s">
        <v>103</v>
      </c>
      <c r="D18" s="49" t="s">
        <v>34</v>
      </c>
      <c r="E18" s="33" t="s">
        <v>518</v>
      </c>
      <c r="F18" s="8" t="s">
        <v>37</v>
      </c>
      <c r="G18" s="5" t="s">
        <v>87</v>
      </c>
      <c r="H18" s="26" t="s">
        <v>91</v>
      </c>
      <c r="I18" s="50" t="s">
        <v>32</v>
      </c>
      <c r="J18" s="50" t="s">
        <v>33</v>
      </c>
      <c r="K18" s="40">
        <v>11.2</v>
      </c>
      <c r="L18" s="40">
        <v>10.7</v>
      </c>
      <c r="M18" s="40">
        <v>1.2</v>
      </c>
      <c r="N18" s="64">
        <f t="shared" si="0"/>
        <v>23.099999999999998</v>
      </c>
      <c r="O18" s="75" t="s">
        <v>523</v>
      </c>
      <c r="P18" s="34"/>
    </row>
    <row r="19" spans="1:16" ht="19.5" customHeight="1">
      <c r="A19" s="33">
        <v>13</v>
      </c>
      <c r="B19" s="11">
        <v>679</v>
      </c>
      <c r="C19" s="34" t="s">
        <v>498</v>
      </c>
      <c r="D19" s="49" t="s">
        <v>34</v>
      </c>
      <c r="E19" s="33" t="s">
        <v>221</v>
      </c>
      <c r="F19" s="8" t="s">
        <v>45</v>
      </c>
      <c r="G19" s="5" t="s">
        <v>87</v>
      </c>
      <c r="H19" s="26" t="s">
        <v>91</v>
      </c>
      <c r="I19" s="50" t="s">
        <v>32</v>
      </c>
      <c r="J19" s="50" t="s">
        <v>33</v>
      </c>
      <c r="K19" s="40">
        <v>11</v>
      </c>
      <c r="L19" s="40">
        <v>10.75</v>
      </c>
      <c r="M19" s="40">
        <v>1.2</v>
      </c>
      <c r="N19" s="64">
        <f t="shared" si="0"/>
        <v>22.95</v>
      </c>
      <c r="O19" s="34" t="s">
        <v>524</v>
      </c>
      <c r="P19" s="34"/>
    </row>
    <row r="20" spans="1:16" ht="19.5" customHeight="1">
      <c r="A20" s="33">
        <v>14</v>
      </c>
      <c r="B20" s="11">
        <v>689</v>
      </c>
      <c r="C20" s="34" t="s">
        <v>503</v>
      </c>
      <c r="D20" s="49" t="s">
        <v>34</v>
      </c>
      <c r="E20" s="33" t="s">
        <v>233</v>
      </c>
      <c r="F20" s="9" t="s">
        <v>283</v>
      </c>
      <c r="G20" s="5" t="s">
        <v>87</v>
      </c>
      <c r="H20" s="26" t="s">
        <v>91</v>
      </c>
      <c r="I20" s="50" t="s">
        <v>32</v>
      </c>
      <c r="J20" s="50" t="s">
        <v>33</v>
      </c>
      <c r="K20" s="40">
        <v>11.45</v>
      </c>
      <c r="L20" s="40">
        <v>9.35</v>
      </c>
      <c r="M20" s="40">
        <v>1.4</v>
      </c>
      <c r="N20" s="64">
        <f t="shared" si="0"/>
        <v>22.199999999999996</v>
      </c>
      <c r="O20" s="34" t="s">
        <v>524</v>
      </c>
      <c r="P20" s="34"/>
    </row>
    <row r="21" spans="1:16" ht="19.5" customHeight="1">
      <c r="A21" s="33">
        <v>15</v>
      </c>
      <c r="B21" s="11">
        <v>690</v>
      </c>
      <c r="C21" s="34" t="s">
        <v>504</v>
      </c>
      <c r="D21" s="49" t="s">
        <v>34</v>
      </c>
      <c r="E21" s="33" t="s">
        <v>108</v>
      </c>
      <c r="F21" s="8" t="s">
        <v>37</v>
      </c>
      <c r="G21" s="5" t="s">
        <v>87</v>
      </c>
      <c r="H21" s="26" t="s">
        <v>91</v>
      </c>
      <c r="I21" s="50" t="s">
        <v>32</v>
      </c>
      <c r="J21" s="50" t="s">
        <v>33</v>
      </c>
      <c r="K21" s="40">
        <v>11.5</v>
      </c>
      <c r="L21" s="40">
        <v>9.35</v>
      </c>
      <c r="M21" s="40">
        <v>1.3</v>
      </c>
      <c r="N21" s="64">
        <f t="shared" si="0"/>
        <v>22.150000000000002</v>
      </c>
      <c r="O21" s="34" t="s">
        <v>524</v>
      </c>
      <c r="P21" s="34"/>
    </row>
    <row r="22" spans="1:16" ht="19.5" customHeight="1">
      <c r="A22" s="33">
        <v>16</v>
      </c>
      <c r="B22" s="11">
        <v>692</v>
      </c>
      <c r="C22" s="34" t="s">
        <v>98</v>
      </c>
      <c r="D22" s="49" t="s">
        <v>34</v>
      </c>
      <c r="E22" s="33" t="s">
        <v>506</v>
      </c>
      <c r="F22" s="8" t="s">
        <v>37</v>
      </c>
      <c r="G22" s="5" t="s">
        <v>87</v>
      </c>
      <c r="H22" s="26" t="s">
        <v>91</v>
      </c>
      <c r="I22" s="50" t="s">
        <v>32</v>
      </c>
      <c r="J22" s="50" t="s">
        <v>33</v>
      </c>
      <c r="K22" s="40">
        <v>10.4</v>
      </c>
      <c r="L22" s="40">
        <v>9.35</v>
      </c>
      <c r="M22" s="40">
        <v>0.8</v>
      </c>
      <c r="N22" s="64">
        <f t="shared" si="0"/>
        <v>20.55</v>
      </c>
      <c r="O22" s="34" t="s">
        <v>524</v>
      </c>
      <c r="P22" s="34"/>
    </row>
    <row r="23" spans="1:16" ht="19.5" customHeight="1">
      <c r="A23" s="33">
        <v>17</v>
      </c>
      <c r="B23" s="11">
        <v>682</v>
      </c>
      <c r="C23" s="34" t="s">
        <v>356</v>
      </c>
      <c r="D23" s="49" t="s">
        <v>34</v>
      </c>
      <c r="E23" s="33" t="s">
        <v>500</v>
      </c>
      <c r="F23" s="8" t="s">
        <v>37</v>
      </c>
      <c r="G23" s="5" t="s">
        <v>87</v>
      </c>
      <c r="H23" s="26" t="s">
        <v>91</v>
      </c>
      <c r="I23" s="50" t="s">
        <v>32</v>
      </c>
      <c r="J23" s="50" t="s">
        <v>33</v>
      </c>
      <c r="K23" s="40">
        <v>10.3</v>
      </c>
      <c r="L23" s="40">
        <v>9.5</v>
      </c>
      <c r="M23" s="40">
        <v>0.5</v>
      </c>
      <c r="N23" s="64">
        <f t="shared" si="0"/>
        <v>20.3</v>
      </c>
      <c r="O23" s="34" t="s">
        <v>524</v>
      </c>
      <c r="P23" s="34"/>
    </row>
    <row r="24" spans="1:16" ht="19.5" customHeight="1">
      <c r="A24" s="33">
        <v>18</v>
      </c>
      <c r="B24" s="11">
        <v>691</v>
      </c>
      <c r="C24" s="34" t="s">
        <v>89</v>
      </c>
      <c r="D24" s="49" t="s">
        <v>34</v>
      </c>
      <c r="E24" s="33" t="s">
        <v>505</v>
      </c>
      <c r="F24" s="8" t="s">
        <v>37</v>
      </c>
      <c r="G24" s="5" t="s">
        <v>87</v>
      </c>
      <c r="H24" s="26" t="s">
        <v>91</v>
      </c>
      <c r="I24" s="50" t="s">
        <v>32</v>
      </c>
      <c r="J24" s="50" t="s">
        <v>33</v>
      </c>
      <c r="K24" s="40">
        <v>10.05</v>
      </c>
      <c r="L24" s="40">
        <v>9.2</v>
      </c>
      <c r="M24" s="40">
        <v>1</v>
      </c>
      <c r="N24" s="64">
        <f t="shared" si="0"/>
        <v>20.25</v>
      </c>
      <c r="O24" s="34" t="s">
        <v>524</v>
      </c>
      <c r="P24" s="34"/>
    </row>
    <row r="25" spans="1:16" ht="19.5" customHeight="1">
      <c r="A25" s="33">
        <v>19</v>
      </c>
      <c r="B25" s="11">
        <v>698</v>
      </c>
      <c r="C25" s="34" t="s">
        <v>509</v>
      </c>
      <c r="D25" s="49" t="s">
        <v>34</v>
      </c>
      <c r="E25" s="33" t="s">
        <v>510</v>
      </c>
      <c r="F25" s="8" t="s">
        <v>37</v>
      </c>
      <c r="G25" s="5" t="s">
        <v>497</v>
      </c>
      <c r="H25" s="26" t="s">
        <v>91</v>
      </c>
      <c r="I25" s="50" t="s">
        <v>32</v>
      </c>
      <c r="J25" s="50" t="s">
        <v>33</v>
      </c>
      <c r="K25" s="40">
        <v>10.35</v>
      </c>
      <c r="L25" s="40">
        <v>9.05</v>
      </c>
      <c r="M25" s="40">
        <v>0.8</v>
      </c>
      <c r="N25" s="64">
        <f t="shared" si="0"/>
        <v>20.2</v>
      </c>
      <c r="O25" s="34" t="s">
        <v>524</v>
      </c>
      <c r="P25" s="34"/>
    </row>
    <row r="26" spans="1:16" ht="29.25" customHeight="1">
      <c r="A26" s="89" t="s">
        <v>535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D23:D24 D8 D10 D12:D13 D19:D20 I7:I25" name="Range1_48_4_1"/>
    <protectedRange password="DC58" sqref="J7:J25" name="Range1_49_4_1"/>
    <protectedRange password="DC58" sqref="D7 D9 D11 D14:D18 D21:D22 D25" name="Range1_1_24_4_1"/>
    <protectedRange password="DC58" sqref="F7:F25" name="Range1_4_1"/>
  </protectedRanges>
  <mergeCells count="19">
    <mergeCell ref="E5:E6"/>
    <mergeCell ref="P5:P6"/>
    <mergeCell ref="O5:O6"/>
    <mergeCell ref="I5:J5"/>
    <mergeCell ref="B5:B6"/>
    <mergeCell ref="C5:C6"/>
    <mergeCell ref="D5:D6"/>
    <mergeCell ref="N5:N6"/>
    <mergeCell ref="K5:M5"/>
    <mergeCell ref="A26:P26"/>
    <mergeCell ref="F1:P1"/>
    <mergeCell ref="F2:P2"/>
    <mergeCell ref="F3:P3"/>
    <mergeCell ref="A1:E1"/>
    <mergeCell ref="A2:E2"/>
    <mergeCell ref="A3:E3"/>
    <mergeCell ref="G5:H5"/>
    <mergeCell ref="F5:F6"/>
    <mergeCell ref="A5:A6"/>
  </mergeCell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20"/>
  <sheetViews>
    <sheetView zoomScale="70" zoomScaleNormal="70" zoomScalePageLayoutView="0" workbookViewId="0" topLeftCell="A3">
      <selection activeCell="A20" sqref="A20:IV21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5.1992187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19921875" style="24" customWidth="1"/>
    <col min="14" max="14" width="14" style="4" customWidth="1"/>
    <col min="15" max="15" width="12.59765625" style="12" customWidth="1"/>
    <col min="16" max="16384" width="9" style="12" customWidth="1"/>
  </cols>
  <sheetData>
    <row r="1" spans="1:15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8.75" customHeight="1">
      <c r="A2" s="91" t="s">
        <v>106</v>
      </c>
      <c r="B2" s="91"/>
      <c r="C2" s="91"/>
      <c r="D2" s="91"/>
      <c r="E2" s="91"/>
      <c r="F2" s="93" t="s">
        <v>22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1"/>
      <c r="B3" s="91"/>
      <c r="C3" s="91"/>
      <c r="D3" s="91"/>
      <c r="E3" s="91"/>
      <c r="F3" s="83" t="s">
        <v>536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3"/>
      <c r="N4" s="22"/>
      <c r="O4" s="17"/>
    </row>
    <row r="5" spans="1:15" ht="18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84" t="s">
        <v>19</v>
      </c>
      <c r="N5" s="84" t="s">
        <v>16</v>
      </c>
      <c r="O5" s="86" t="s">
        <v>10</v>
      </c>
    </row>
    <row r="6" spans="1:15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85"/>
      <c r="N6" s="85"/>
      <c r="O6" s="87"/>
    </row>
    <row r="7" spans="1:15" ht="19.5" customHeight="1">
      <c r="A7" s="33">
        <v>4</v>
      </c>
      <c r="B7" s="47" t="s">
        <v>79</v>
      </c>
      <c r="C7" s="34" t="s">
        <v>196</v>
      </c>
      <c r="D7" s="49" t="s">
        <v>31</v>
      </c>
      <c r="E7" s="5" t="s">
        <v>197</v>
      </c>
      <c r="F7" s="9" t="s">
        <v>88</v>
      </c>
      <c r="G7" s="33" t="s">
        <v>180</v>
      </c>
      <c r="H7" s="26" t="s">
        <v>91</v>
      </c>
      <c r="I7" s="50" t="s">
        <v>32</v>
      </c>
      <c r="J7" s="50" t="s">
        <v>33</v>
      </c>
      <c r="K7" s="40">
        <v>12.5</v>
      </c>
      <c r="L7" s="40">
        <v>16.75</v>
      </c>
      <c r="M7" s="64">
        <f aca="true" t="shared" si="0" ref="M7:M19">K7+L7</f>
        <v>29.25</v>
      </c>
      <c r="N7" s="33" t="s">
        <v>522</v>
      </c>
      <c r="O7" s="34"/>
    </row>
    <row r="8" spans="1:15" ht="19.5" customHeight="1">
      <c r="A8" s="33">
        <v>5</v>
      </c>
      <c r="B8" s="47" t="s">
        <v>76</v>
      </c>
      <c r="C8" s="34" t="s">
        <v>190</v>
      </c>
      <c r="D8" s="49" t="s">
        <v>31</v>
      </c>
      <c r="E8" s="5" t="s">
        <v>191</v>
      </c>
      <c r="F8" s="9" t="s">
        <v>51</v>
      </c>
      <c r="G8" s="33" t="s">
        <v>180</v>
      </c>
      <c r="H8" s="26" t="s">
        <v>91</v>
      </c>
      <c r="I8" s="50" t="s">
        <v>32</v>
      </c>
      <c r="J8" s="50" t="s">
        <v>33</v>
      </c>
      <c r="K8" s="40">
        <v>16.5</v>
      </c>
      <c r="L8" s="40">
        <v>12.5</v>
      </c>
      <c r="M8" s="64">
        <f t="shared" si="0"/>
        <v>29</v>
      </c>
      <c r="N8" s="33" t="s">
        <v>522</v>
      </c>
      <c r="O8" s="34"/>
    </row>
    <row r="9" spans="1:15" ht="19.5" customHeight="1">
      <c r="A9" s="33">
        <v>6</v>
      </c>
      <c r="B9" s="47" t="s">
        <v>75</v>
      </c>
      <c r="C9" s="34" t="s">
        <v>187</v>
      </c>
      <c r="D9" s="49" t="s">
        <v>31</v>
      </c>
      <c r="E9" s="5" t="s">
        <v>188</v>
      </c>
      <c r="F9" s="9" t="s">
        <v>37</v>
      </c>
      <c r="G9" s="33" t="s">
        <v>179</v>
      </c>
      <c r="H9" s="26" t="s">
        <v>91</v>
      </c>
      <c r="I9" s="50" t="s">
        <v>32</v>
      </c>
      <c r="J9" s="50" t="s">
        <v>33</v>
      </c>
      <c r="K9" s="40">
        <v>15.75</v>
      </c>
      <c r="L9" s="40">
        <v>12.5</v>
      </c>
      <c r="M9" s="64">
        <f t="shared" si="0"/>
        <v>28.25</v>
      </c>
      <c r="N9" s="33" t="s">
        <v>522</v>
      </c>
      <c r="O9" s="34"/>
    </row>
    <row r="10" spans="1:15" ht="19.5" customHeight="1">
      <c r="A10" s="33">
        <v>7</v>
      </c>
      <c r="B10" s="47" t="s">
        <v>81</v>
      </c>
      <c r="C10" s="34" t="s">
        <v>203</v>
      </c>
      <c r="D10" s="49" t="s">
        <v>31</v>
      </c>
      <c r="E10" s="5" t="s">
        <v>204</v>
      </c>
      <c r="F10" s="9" t="s">
        <v>37</v>
      </c>
      <c r="G10" s="33" t="s">
        <v>179</v>
      </c>
      <c r="H10" s="26" t="s">
        <v>91</v>
      </c>
      <c r="I10" s="50" t="s">
        <v>32</v>
      </c>
      <c r="J10" s="50" t="s">
        <v>33</v>
      </c>
      <c r="K10" s="40">
        <v>12.5</v>
      </c>
      <c r="L10" s="40">
        <v>14.5</v>
      </c>
      <c r="M10" s="64">
        <f t="shared" si="0"/>
        <v>27</v>
      </c>
      <c r="N10" s="33" t="s">
        <v>522</v>
      </c>
      <c r="O10" s="34"/>
    </row>
    <row r="11" spans="1:15" ht="19.5" customHeight="1">
      <c r="A11" s="33">
        <v>9</v>
      </c>
      <c r="B11" s="47" t="s">
        <v>77</v>
      </c>
      <c r="C11" s="34" t="s">
        <v>192</v>
      </c>
      <c r="D11" s="49" t="s">
        <v>31</v>
      </c>
      <c r="E11" s="5" t="s">
        <v>193</v>
      </c>
      <c r="F11" s="9" t="s">
        <v>37</v>
      </c>
      <c r="G11" s="33" t="s">
        <v>179</v>
      </c>
      <c r="H11" s="26" t="s">
        <v>91</v>
      </c>
      <c r="I11" s="50" t="s">
        <v>32</v>
      </c>
      <c r="J11" s="50" t="s">
        <v>33</v>
      </c>
      <c r="K11" s="40">
        <v>10.5</v>
      </c>
      <c r="L11" s="40">
        <v>15.5</v>
      </c>
      <c r="M11" s="64">
        <f t="shared" si="0"/>
        <v>26</v>
      </c>
      <c r="N11" s="34" t="s">
        <v>523</v>
      </c>
      <c r="O11" s="34"/>
    </row>
    <row r="12" spans="1:15" ht="19.5" customHeight="1">
      <c r="A12" s="33">
        <v>10</v>
      </c>
      <c r="B12" s="47" t="s">
        <v>80</v>
      </c>
      <c r="C12" s="34" t="s">
        <v>198</v>
      </c>
      <c r="D12" s="49" t="s">
        <v>31</v>
      </c>
      <c r="E12" s="5" t="s">
        <v>199</v>
      </c>
      <c r="F12" s="9" t="s">
        <v>37</v>
      </c>
      <c r="G12" s="33" t="s">
        <v>179</v>
      </c>
      <c r="H12" s="26" t="s">
        <v>91</v>
      </c>
      <c r="I12" s="50" t="s">
        <v>32</v>
      </c>
      <c r="J12" s="50" t="s">
        <v>33</v>
      </c>
      <c r="K12" s="40">
        <v>11</v>
      </c>
      <c r="L12" s="40">
        <v>15</v>
      </c>
      <c r="M12" s="64">
        <f t="shared" si="0"/>
        <v>26</v>
      </c>
      <c r="N12" s="34" t="s">
        <v>523</v>
      </c>
      <c r="O12" s="34"/>
    </row>
    <row r="13" spans="1:15" ht="19.5" customHeight="1">
      <c r="A13" s="33">
        <v>12</v>
      </c>
      <c r="B13" s="47" t="s">
        <v>73</v>
      </c>
      <c r="C13" s="34" t="s">
        <v>181</v>
      </c>
      <c r="D13" s="49" t="s">
        <v>31</v>
      </c>
      <c r="E13" s="5" t="s">
        <v>182</v>
      </c>
      <c r="F13" s="9" t="s">
        <v>37</v>
      </c>
      <c r="G13" s="33" t="s">
        <v>180</v>
      </c>
      <c r="H13" s="26" t="s">
        <v>91</v>
      </c>
      <c r="I13" s="50" t="s">
        <v>32</v>
      </c>
      <c r="J13" s="50" t="s">
        <v>33</v>
      </c>
      <c r="K13" s="40">
        <v>13</v>
      </c>
      <c r="L13" s="40">
        <v>12</v>
      </c>
      <c r="M13" s="64">
        <f t="shared" si="0"/>
        <v>25</v>
      </c>
      <c r="N13" s="34" t="s">
        <v>523</v>
      </c>
      <c r="O13" s="34"/>
    </row>
    <row r="14" spans="1:15" ht="19.5" customHeight="1">
      <c r="A14" s="33">
        <v>13</v>
      </c>
      <c r="B14" s="47" t="s">
        <v>74</v>
      </c>
      <c r="C14" s="34" t="s">
        <v>184</v>
      </c>
      <c r="D14" s="49" t="s">
        <v>31</v>
      </c>
      <c r="E14" s="5" t="s">
        <v>185</v>
      </c>
      <c r="F14" s="9" t="s">
        <v>88</v>
      </c>
      <c r="G14" s="33" t="s">
        <v>179</v>
      </c>
      <c r="H14" s="26" t="s">
        <v>91</v>
      </c>
      <c r="I14" s="50" t="s">
        <v>32</v>
      </c>
      <c r="J14" s="50" t="s">
        <v>33</v>
      </c>
      <c r="K14" s="40">
        <v>11.25</v>
      </c>
      <c r="L14" s="40">
        <v>13.75</v>
      </c>
      <c r="M14" s="64">
        <f t="shared" si="0"/>
        <v>25</v>
      </c>
      <c r="N14" s="34" t="s">
        <v>523</v>
      </c>
      <c r="O14" s="34"/>
    </row>
    <row r="15" spans="1:15" ht="19.5" customHeight="1">
      <c r="A15" s="33">
        <v>14</v>
      </c>
      <c r="B15" s="47" t="s">
        <v>82</v>
      </c>
      <c r="C15" s="34" t="s">
        <v>205</v>
      </c>
      <c r="D15" s="49" t="s">
        <v>31</v>
      </c>
      <c r="E15" s="5" t="s">
        <v>206</v>
      </c>
      <c r="F15" s="9" t="s">
        <v>37</v>
      </c>
      <c r="G15" s="33" t="s">
        <v>180</v>
      </c>
      <c r="H15" s="26" t="s">
        <v>91</v>
      </c>
      <c r="I15" s="50" t="s">
        <v>32</v>
      </c>
      <c r="J15" s="50" t="s">
        <v>33</v>
      </c>
      <c r="K15" s="40">
        <v>10.5</v>
      </c>
      <c r="L15" s="40">
        <v>14</v>
      </c>
      <c r="M15" s="64">
        <f t="shared" si="0"/>
        <v>24.5</v>
      </c>
      <c r="N15" s="34" t="s">
        <v>523</v>
      </c>
      <c r="O15" s="34"/>
    </row>
    <row r="16" spans="1:15" ht="19.5" customHeight="1">
      <c r="A16" s="33">
        <v>20</v>
      </c>
      <c r="B16" s="47" t="s">
        <v>83</v>
      </c>
      <c r="C16" s="34" t="s">
        <v>207</v>
      </c>
      <c r="D16" s="49" t="s">
        <v>31</v>
      </c>
      <c r="E16" s="5" t="s">
        <v>208</v>
      </c>
      <c r="F16" s="9" t="s">
        <v>209</v>
      </c>
      <c r="G16" s="33" t="s">
        <v>180</v>
      </c>
      <c r="H16" s="26" t="s">
        <v>91</v>
      </c>
      <c r="I16" s="50" t="s">
        <v>32</v>
      </c>
      <c r="J16" s="50" t="s">
        <v>33</v>
      </c>
      <c r="K16" s="40">
        <v>13.5</v>
      </c>
      <c r="L16" s="40">
        <v>9.5</v>
      </c>
      <c r="M16" s="64">
        <f t="shared" si="0"/>
        <v>23</v>
      </c>
      <c r="N16" s="34" t="s">
        <v>524</v>
      </c>
      <c r="O16" s="34"/>
    </row>
    <row r="17" spans="1:15" ht="19.5" customHeight="1">
      <c r="A17" s="33">
        <v>21</v>
      </c>
      <c r="B17" s="47" t="s">
        <v>95</v>
      </c>
      <c r="C17" s="34" t="s">
        <v>210</v>
      </c>
      <c r="D17" s="49" t="s">
        <v>31</v>
      </c>
      <c r="E17" s="5" t="s">
        <v>211</v>
      </c>
      <c r="F17" s="9" t="s">
        <v>37</v>
      </c>
      <c r="G17" s="33" t="s">
        <v>180</v>
      </c>
      <c r="H17" s="26" t="s">
        <v>91</v>
      </c>
      <c r="I17" s="50" t="s">
        <v>32</v>
      </c>
      <c r="J17" s="50" t="s">
        <v>33</v>
      </c>
      <c r="K17" s="40">
        <v>9.75</v>
      </c>
      <c r="L17" s="40">
        <v>13.25</v>
      </c>
      <c r="M17" s="64">
        <f t="shared" si="0"/>
        <v>23</v>
      </c>
      <c r="N17" s="34" t="s">
        <v>524</v>
      </c>
      <c r="O17" s="34"/>
    </row>
    <row r="18" spans="1:15" ht="19.5" customHeight="1">
      <c r="A18" s="33">
        <v>22</v>
      </c>
      <c r="B18" s="47" t="s">
        <v>72</v>
      </c>
      <c r="C18" s="34" t="s">
        <v>177</v>
      </c>
      <c r="D18" s="49" t="s">
        <v>34</v>
      </c>
      <c r="E18" s="5" t="s">
        <v>178</v>
      </c>
      <c r="F18" s="9" t="s">
        <v>37</v>
      </c>
      <c r="G18" s="33" t="s">
        <v>179</v>
      </c>
      <c r="H18" s="26" t="s">
        <v>91</v>
      </c>
      <c r="I18" s="50" t="s">
        <v>32</v>
      </c>
      <c r="J18" s="50" t="s">
        <v>33</v>
      </c>
      <c r="K18" s="40">
        <v>10.25</v>
      </c>
      <c r="L18" s="40">
        <v>12.5</v>
      </c>
      <c r="M18" s="64">
        <f t="shared" si="0"/>
        <v>22.75</v>
      </c>
      <c r="N18" s="34" t="s">
        <v>524</v>
      </c>
      <c r="O18" s="34"/>
    </row>
    <row r="19" spans="1:15" ht="19.5" customHeight="1">
      <c r="A19" s="33">
        <v>23</v>
      </c>
      <c r="B19" s="47" t="s">
        <v>78</v>
      </c>
      <c r="C19" s="34" t="s">
        <v>194</v>
      </c>
      <c r="D19" s="49" t="s">
        <v>31</v>
      </c>
      <c r="E19" s="5" t="s">
        <v>195</v>
      </c>
      <c r="F19" s="9" t="s">
        <v>37</v>
      </c>
      <c r="G19" s="33" t="s">
        <v>180</v>
      </c>
      <c r="H19" s="26" t="s">
        <v>91</v>
      </c>
      <c r="I19" s="50" t="s">
        <v>32</v>
      </c>
      <c r="J19" s="50" t="s">
        <v>33</v>
      </c>
      <c r="K19" s="40">
        <v>10.75</v>
      </c>
      <c r="L19" s="40">
        <v>11.75</v>
      </c>
      <c r="M19" s="64">
        <f t="shared" si="0"/>
        <v>22.5</v>
      </c>
      <c r="N19" s="34" t="s">
        <v>524</v>
      </c>
      <c r="O19" s="34"/>
    </row>
    <row r="20" spans="1:15" ht="25.5" customHeight="1">
      <c r="A20" s="89" t="s">
        <v>527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F7:F9 I7:I9 D8:D9 J9" name="Range1_48_1"/>
    <protectedRange password="DC58" sqref="J7:J8" name="Range1_49_2"/>
    <protectedRange password="DC58" sqref="D7" name="Range1_1_24"/>
    <protectedRange password="DC58" sqref="H7:H9" name="Range1_6_2"/>
    <protectedRange password="DC58" sqref="G7:G9 C7:C9 E7:E9" name="Range1_7"/>
    <protectedRange password="DC58" sqref="D10 I10" name="Range1_48_2"/>
    <protectedRange password="DC58" sqref="J10" name="Range1_49_3"/>
    <protectedRange password="DC58" sqref="E10:H10 C10" name="Range1_77_1"/>
    <protectedRange password="DC58" sqref="I11:I12" name="Range1_48_3"/>
    <protectedRange password="DC58" sqref="J11:J12" name="Range1_49_4"/>
    <protectedRange password="DC58" sqref="D11:D12" name="Range1_1_24_2"/>
    <protectedRange password="DC58" sqref="F11" name="Range1_77_1_1"/>
    <protectedRange password="DC58" sqref="G11:H12 C11:C12 E11:E12" name="Range1_86"/>
    <protectedRange password="DC58" sqref="F12" name="Range1"/>
    <protectedRange password="DC58" sqref="J15 D13 D15 I13:I15" name="Range1_48_4"/>
    <protectedRange password="DC58" sqref="J13:J14" name="Range1_49_5"/>
    <protectedRange password="DC58" sqref="D14" name="Range1_1_24_3"/>
    <protectedRange password="DC58" sqref="F13:F15" name="Range1_9"/>
    <protectedRange password="DC58" sqref="C13:C15 E13:E15 G13:H15" name="Range1_35"/>
    <protectedRange password="DC58" sqref="F16:F17 I16:I17 D16 J16" name="Range1_48_6"/>
    <protectedRange password="DC58" sqref="J17" name="Range1_49_7"/>
    <protectedRange password="DC58" sqref="D17" name="Range1_1_24_5"/>
    <protectedRange password="DC58" sqref="J18 D18 I18:I19" name="Range1_48_7"/>
    <protectedRange password="DC58" sqref="J19" name="Range1_49_8"/>
    <protectedRange password="DC58" sqref="D19" name="Range1_1_24_6"/>
    <protectedRange password="DC58" sqref="F18:F19" name="Range1_9_1"/>
  </protectedRanges>
  <mergeCells count="19">
    <mergeCell ref="A20:O20"/>
    <mergeCell ref="A5:A6"/>
    <mergeCell ref="M5:M6"/>
    <mergeCell ref="K5:L5"/>
    <mergeCell ref="G5:H5"/>
    <mergeCell ref="I5:J5"/>
    <mergeCell ref="D5:D6"/>
    <mergeCell ref="E5:E6"/>
    <mergeCell ref="F5:F6"/>
    <mergeCell ref="F1:O1"/>
    <mergeCell ref="A1:E1"/>
    <mergeCell ref="A2:E2"/>
    <mergeCell ref="A3:E3"/>
    <mergeCell ref="B5:B6"/>
    <mergeCell ref="O5:O6"/>
    <mergeCell ref="F2:O2"/>
    <mergeCell ref="N5:N6"/>
    <mergeCell ref="F3:O3"/>
    <mergeCell ref="C5:C6"/>
  </mergeCells>
  <dataValidations count="1">
    <dataValidation type="list" allowBlank="1" showInputMessage="1" showErrorMessage="1" sqref="D15">
      <formula1>"x"</formula1>
    </dataValidation>
  </dataValidation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30"/>
  <sheetViews>
    <sheetView zoomScale="55" zoomScaleNormal="55" zoomScalePageLayoutView="0" workbookViewId="0" topLeftCell="A6">
      <selection activeCell="A28" sqref="A28:IV28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5.1992187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19921875" style="24" customWidth="1"/>
    <col min="14" max="14" width="14" style="4" customWidth="1"/>
    <col min="15" max="15" width="12.59765625" style="12" customWidth="1"/>
    <col min="16" max="16384" width="9" style="12" customWidth="1"/>
  </cols>
  <sheetData>
    <row r="1" spans="1:15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8.75" customHeight="1">
      <c r="A2" s="91" t="s">
        <v>106</v>
      </c>
      <c r="B2" s="91"/>
      <c r="C2" s="91"/>
      <c r="D2" s="91"/>
      <c r="E2" s="91"/>
      <c r="F2" s="93" t="s">
        <v>23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18.75" customHeight="1">
      <c r="A3" s="91"/>
      <c r="B3" s="91"/>
      <c r="C3" s="91"/>
      <c r="D3" s="91"/>
      <c r="E3" s="91"/>
      <c r="F3" s="83" t="s">
        <v>536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3"/>
      <c r="N4" s="22"/>
      <c r="O4" s="17"/>
    </row>
    <row r="5" spans="1:15" ht="18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84" t="s">
        <v>19</v>
      </c>
      <c r="N5" s="84" t="s">
        <v>16</v>
      </c>
      <c r="O5" s="86" t="s">
        <v>10</v>
      </c>
    </row>
    <row r="6" spans="1:15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85"/>
      <c r="N6" s="85"/>
      <c r="O6" s="87"/>
    </row>
    <row r="7" spans="1:15" ht="18.75" customHeight="1">
      <c r="A7" s="33">
        <v>1</v>
      </c>
      <c r="B7" s="11">
        <v>179</v>
      </c>
      <c r="C7" s="3" t="s">
        <v>236</v>
      </c>
      <c r="D7" s="49" t="s">
        <v>31</v>
      </c>
      <c r="E7" s="5" t="s">
        <v>144</v>
      </c>
      <c r="F7" s="6" t="s">
        <v>37</v>
      </c>
      <c r="G7" s="5" t="s">
        <v>213</v>
      </c>
      <c r="H7" s="35" t="s">
        <v>91</v>
      </c>
      <c r="I7" s="50" t="s">
        <v>32</v>
      </c>
      <c r="J7" s="50" t="s">
        <v>33</v>
      </c>
      <c r="K7" s="40">
        <v>18.5</v>
      </c>
      <c r="L7" s="40">
        <v>19.25</v>
      </c>
      <c r="M7" s="64">
        <f aca="true" t="shared" si="0" ref="M7:M29">K7+L7</f>
        <v>37.75</v>
      </c>
      <c r="N7" s="34" t="s">
        <v>521</v>
      </c>
      <c r="O7" s="34"/>
    </row>
    <row r="8" spans="1:15" ht="18.75" customHeight="1">
      <c r="A8" s="33">
        <v>2</v>
      </c>
      <c r="B8" s="11">
        <v>202</v>
      </c>
      <c r="C8" s="3" t="s">
        <v>93</v>
      </c>
      <c r="D8" s="49" t="s">
        <v>31</v>
      </c>
      <c r="E8" s="5" t="s">
        <v>257</v>
      </c>
      <c r="F8" s="6" t="s">
        <v>37</v>
      </c>
      <c r="G8" s="5" t="s">
        <v>213</v>
      </c>
      <c r="H8" s="35" t="s">
        <v>91</v>
      </c>
      <c r="I8" s="50" t="s">
        <v>32</v>
      </c>
      <c r="J8" s="50" t="s">
        <v>33</v>
      </c>
      <c r="K8" s="40">
        <v>18</v>
      </c>
      <c r="L8" s="40">
        <v>17.75</v>
      </c>
      <c r="M8" s="64">
        <f t="shared" si="0"/>
        <v>35.75</v>
      </c>
      <c r="N8" s="33" t="s">
        <v>522</v>
      </c>
      <c r="O8" s="34"/>
    </row>
    <row r="9" spans="1:15" ht="18.75" customHeight="1">
      <c r="A9" s="33">
        <v>3</v>
      </c>
      <c r="B9" s="11">
        <v>180</v>
      </c>
      <c r="C9" s="3" t="s">
        <v>237</v>
      </c>
      <c r="D9" s="49" t="s">
        <v>34</v>
      </c>
      <c r="E9" s="5" t="s">
        <v>189</v>
      </c>
      <c r="F9" s="6" t="s">
        <v>37</v>
      </c>
      <c r="G9" s="5" t="s">
        <v>213</v>
      </c>
      <c r="H9" s="35" t="s">
        <v>91</v>
      </c>
      <c r="I9" s="50" t="s">
        <v>32</v>
      </c>
      <c r="J9" s="50" t="s">
        <v>33</v>
      </c>
      <c r="K9" s="40">
        <v>16.75</v>
      </c>
      <c r="L9" s="40">
        <v>18.25</v>
      </c>
      <c r="M9" s="64">
        <f t="shared" si="0"/>
        <v>35</v>
      </c>
      <c r="N9" s="33" t="s">
        <v>522</v>
      </c>
      <c r="O9" s="34"/>
    </row>
    <row r="10" spans="1:15" ht="18.75" customHeight="1">
      <c r="A10" s="33">
        <v>4</v>
      </c>
      <c r="B10" s="11">
        <v>181</v>
      </c>
      <c r="C10" s="3" t="s">
        <v>238</v>
      </c>
      <c r="D10" s="49" t="s">
        <v>34</v>
      </c>
      <c r="E10" s="5" t="s">
        <v>183</v>
      </c>
      <c r="F10" s="6" t="s">
        <v>37</v>
      </c>
      <c r="G10" s="5" t="s">
        <v>213</v>
      </c>
      <c r="H10" s="35" t="s">
        <v>91</v>
      </c>
      <c r="I10" s="50" t="s">
        <v>32</v>
      </c>
      <c r="J10" s="50" t="s">
        <v>33</v>
      </c>
      <c r="K10" s="40">
        <v>16.75</v>
      </c>
      <c r="L10" s="40">
        <v>18</v>
      </c>
      <c r="M10" s="64">
        <f t="shared" si="0"/>
        <v>34.75</v>
      </c>
      <c r="N10" s="33" t="s">
        <v>522</v>
      </c>
      <c r="O10" s="34"/>
    </row>
    <row r="11" spans="1:15" ht="18.75" customHeight="1">
      <c r="A11" s="33">
        <v>5</v>
      </c>
      <c r="B11" s="11">
        <v>166</v>
      </c>
      <c r="C11" s="3" t="s">
        <v>227</v>
      </c>
      <c r="D11" s="49" t="s">
        <v>31</v>
      </c>
      <c r="E11" s="5" t="s">
        <v>228</v>
      </c>
      <c r="F11" s="54" t="s">
        <v>51</v>
      </c>
      <c r="G11" s="5" t="s">
        <v>216</v>
      </c>
      <c r="H11" s="35" t="s">
        <v>91</v>
      </c>
      <c r="I11" s="50" t="s">
        <v>32</v>
      </c>
      <c r="J11" s="50" t="s">
        <v>33</v>
      </c>
      <c r="K11" s="40">
        <v>17</v>
      </c>
      <c r="L11" s="40">
        <v>17.25</v>
      </c>
      <c r="M11" s="64">
        <f t="shared" si="0"/>
        <v>34.25</v>
      </c>
      <c r="N11" s="33" t="s">
        <v>522</v>
      </c>
      <c r="O11" s="34"/>
    </row>
    <row r="12" spans="1:15" ht="18.75" customHeight="1">
      <c r="A12" s="33">
        <v>6</v>
      </c>
      <c r="B12" s="11">
        <v>193</v>
      </c>
      <c r="C12" s="3" t="s">
        <v>246</v>
      </c>
      <c r="D12" s="49" t="s">
        <v>34</v>
      </c>
      <c r="E12" s="5" t="s">
        <v>247</v>
      </c>
      <c r="F12" s="6" t="s">
        <v>37</v>
      </c>
      <c r="G12" s="5" t="s">
        <v>213</v>
      </c>
      <c r="H12" s="35" t="s">
        <v>91</v>
      </c>
      <c r="I12" s="50" t="s">
        <v>32</v>
      </c>
      <c r="J12" s="50" t="s">
        <v>33</v>
      </c>
      <c r="K12" s="40">
        <v>16.5</v>
      </c>
      <c r="L12" s="40">
        <v>17.5</v>
      </c>
      <c r="M12" s="64">
        <f t="shared" si="0"/>
        <v>34</v>
      </c>
      <c r="N12" s="33" t="s">
        <v>522</v>
      </c>
      <c r="O12" s="34"/>
    </row>
    <row r="13" spans="1:15" ht="18.75" customHeight="1">
      <c r="A13" s="33">
        <v>7</v>
      </c>
      <c r="B13" s="11">
        <v>200</v>
      </c>
      <c r="C13" s="3" t="s">
        <v>253</v>
      </c>
      <c r="D13" s="49" t="s">
        <v>31</v>
      </c>
      <c r="E13" s="5" t="s">
        <v>254</v>
      </c>
      <c r="F13" s="6" t="s">
        <v>37</v>
      </c>
      <c r="G13" s="5" t="s">
        <v>213</v>
      </c>
      <c r="H13" s="35" t="s">
        <v>91</v>
      </c>
      <c r="I13" s="50" t="s">
        <v>32</v>
      </c>
      <c r="J13" s="50" t="s">
        <v>33</v>
      </c>
      <c r="K13" s="40">
        <v>15</v>
      </c>
      <c r="L13" s="40">
        <v>18.5</v>
      </c>
      <c r="M13" s="64">
        <f t="shared" si="0"/>
        <v>33.5</v>
      </c>
      <c r="N13" s="33" t="s">
        <v>522</v>
      </c>
      <c r="O13" s="34"/>
    </row>
    <row r="14" spans="1:15" ht="18.75" customHeight="1">
      <c r="A14" s="33">
        <v>8</v>
      </c>
      <c r="B14" s="11">
        <v>164</v>
      </c>
      <c r="C14" s="3" t="s">
        <v>225</v>
      </c>
      <c r="D14" s="49" t="s">
        <v>34</v>
      </c>
      <c r="E14" s="5" t="s">
        <v>226</v>
      </c>
      <c r="F14" s="6" t="s">
        <v>37</v>
      </c>
      <c r="G14" s="5" t="s">
        <v>213</v>
      </c>
      <c r="H14" s="35" t="s">
        <v>91</v>
      </c>
      <c r="I14" s="50" t="s">
        <v>32</v>
      </c>
      <c r="J14" s="50" t="s">
        <v>33</v>
      </c>
      <c r="K14" s="40">
        <v>17</v>
      </c>
      <c r="L14" s="40">
        <v>15.5</v>
      </c>
      <c r="M14" s="64">
        <f t="shared" si="0"/>
        <v>32.5</v>
      </c>
      <c r="N14" s="75" t="s">
        <v>523</v>
      </c>
      <c r="O14" s="34"/>
    </row>
    <row r="15" spans="1:15" ht="18.75" customHeight="1">
      <c r="A15" s="33">
        <v>9</v>
      </c>
      <c r="B15" s="11">
        <v>155</v>
      </c>
      <c r="C15" s="3" t="s">
        <v>219</v>
      </c>
      <c r="D15" s="49" t="s">
        <v>31</v>
      </c>
      <c r="E15" s="5" t="s">
        <v>220</v>
      </c>
      <c r="F15" s="6" t="s">
        <v>37</v>
      </c>
      <c r="G15" s="5" t="s">
        <v>216</v>
      </c>
      <c r="H15" s="35" t="s">
        <v>91</v>
      </c>
      <c r="I15" s="50" t="s">
        <v>32</v>
      </c>
      <c r="J15" s="50" t="s">
        <v>33</v>
      </c>
      <c r="K15" s="40">
        <v>18.5</v>
      </c>
      <c r="L15" s="40">
        <v>13.75</v>
      </c>
      <c r="M15" s="64">
        <f t="shared" si="0"/>
        <v>32.25</v>
      </c>
      <c r="N15" s="75" t="s">
        <v>523</v>
      </c>
      <c r="O15" s="34"/>
    </row>
    <row r="16" spans="1:15" ht="18.75" customHeight="1">
      <c r="A16" s="33">
        <v>10</v>
      </c>
      <c r="B16" s="11">
        <v>149</v>
      </c>
      <c r="C16" s="3" t="s">
        <v>212</v>
      </c>
      <c r="D16" s="49" t="s">
        <v>34</v>
      </c>
      <c r="E16" s="5" t="s">
        <v>152</v>
      </c>
      <c r="F16" s="6" t="s">
        <v>37</v>
      </c>
      <c r="G16" s="5" t="s">
        <v>213</v>
      </c>
      <c r="H16" s="35" t="s">
        <v>91</v>
      </c>
      <c r="I16" s="50" t="s">
        <v>32</v>
      </c>
      <c r="J16" s="50" t="s">
        <v>33</v>
      </c>
      <c r="K16" s="40">
        <v>16.75</v>
      </c>
      <c r="L16" s="40">
        <v>14</v>
      </c>
      <c r="M16" s="64">
        <f t="shared" si="0"/>
        <v>30.75</v>
      </c>
      <c r="N16" s="75" t="s">
        <v>523</v>
      </c>
      <c r="O16" s="34"/>
    </row>
    <row r="17" spans="1:15" ht="18.75" customHeight="1">
      <c r="A17" s="33">
        <v>12</v>
      </c>
      <c r="B17" s="11">
        <v>163</v>
      </c>
      <c r="C17" s="3" t="s">
        <v>223</v>
      </c>
      <c r="D17" s="49" t="s">
        <v>34</v>
      </c>
      <c r="E17" s="5" t="s">
        <v>224</v>
      </c>
      <c r="F17" s="6" t="s">
        <v>37</v>
      </c>
      <c r="G17" s="5" t="s">
        <v>216</v>
      </c>
      <c r="H17" s="35" t="s">
        <v>91</v>
      </c>
      <c r="I17" s="50" t="s">
        <v>32</v>
      </c>
      <c r="J17" s="50" t="s">
        <v>33</v>
      </c>
      <c r="K17" s="40">
        <v>15.5</v>
      </c>
      <c r="L17" s="40">
        <v>13.25</v>
      </c>
      <c r="M17" s="64">
        <f t="shared" si="0"/>
        <v>28.75</v>
      </c>
      <c r="N17" s="75" t="s">
        <v>523</v>
      </c>
      <c r="O17" s="34"/>
    </row>
    <row r="18" spans="1:15" ht="18.75" customHeight="1">
      <c r="A18" s="33">
        <v>13</v>
      </c>
      <c r="B18" s="11">
        <v>170</v>
      </c>
      <c r="C18" s="3" t="s">
        <v>230</v>
      </c>
      <c r="D18" s="49" t="s">
        <v>34</v>
      </c>
      <c r="E18" s="5" t="s">
        <v>231</v>
      </c>
      <c r="F18" s="56" t="s">
        <v>35</v>
      </c>
      <c r="G18" s="5" t="s">
        <v>216</v>
      </c>
      <c r="H18" s="35" t="s">
        <v>91</v>
      </c>
      <c r="I18" s="50" t="s">
        <v>32</v>
      </c>
      <c r="J18" s="50" t="s">
        <v>33</v>
      </c>
      <c r="K18" s="40">
        <v>16</v>
      </c>
      <c r="L18" s="40">
        <v>12.75</v>
      </c>
      <c r="M18" s="64">
        <f t="shared" si="0"/>
        <v>28.75</v>
      </c>
      <c r="N18" s="75" t="s">
        <v>523</v>
      </c>
      <c r="O18" s="34"/>
    </row>
    <row r="19" spans="1:15" ht="18.75" customHeight="1">
      <c r="A19" s="33">
        <v>14</v>
      </c>
      <c r="B19" s="11">
        <v>194</v>
      </c>
      <c r="C19" s="3" t="s">
        <v>248</v>
      </c>
      <c r="D19" s="49" t="s">
        <v>31</v>
      </c>
      <c r="E19" s="5" t="s">
        <v>249</v>
      </c>
      <c r="F19" s="6" t="s">
        <v>37</v>
      </c>
      <c r="G19" s="5" t="s">
        <v>213</v>
      </c>
      <c r="H19" s="35" t="s">
        <v>91</v>
      </c>
      <c r="I19" s="50" t="s">
        <v>32</v>
      </c>
      <c r="J19" s="50" t="s">
        <v>33</v>
      </c>
      <c r="K19" s="40">
        <v>12.75</v>
      </c>
      <c r="L19" s="40">
        <v>15.75</v>
      </c>
      <c r="M19" s="64">
        <f t="shared" si="0"/>
        <v>28.5</v>
      </c>
      <c r="N19" s="75" t="s">
        <v>523</v>
      </c>
      <c r="O19" s="34"/>
    </row>
    <row r="20" spans="1:15" ht="18.75" customHeight="1">
      <c r="A20" s="33">
        <v>15</v>
      </c>
      <c r="B20" s="11">
        <v>187</v>
      </c>
      <c r="C20" s="3" t="s">
        <v>240</v>
      </c>
      <c r="D20" s="49" t="s">
        <v>31</v>
      </c>
      <c r="E20" s="5" t="s">
        <v>191</v>
      </c>
      <c r="F20" s="6" t="s">
        <v>37</v>
      </c>
      <c r="G20" s="5" t="s">
        <v>216</v>
      </c>
      <c r="H20" s="35" t="s">
        <v>91</v>
      </c>
      <c r="I20" s="50" t="s">
        <v>32</v>
      </c>
      <c r="J20" s="50" t="s">
        <v>33</v>
      </c>
      <c r="K20" s="40">
        <v>17.75</v>
      </c>
      <c r="L20" s="40">
        <v>9.75</v>
      </c>
      <c r="M20" s="64">
        <f t="shared" si="0"/>
        <v>27.5</v>
      </c>
      <c r="N20" s="75" t="s">
        <v>523</v>
      </c>
      <c r="O20" s="34"/>
    </row>
    <row r="21" spans="1:15" ht="18.75" customHeight="1">
      <c r="A21" s="33">
        <v>16</v>
      </c>
      <c r="B21" s="11">
        <v>192</v>
      </c>
      <c r="C21" s="3" t="s">
        <v>244</v>
      </c>
      <c r="D21" s="49" t="s">
        <v>34</v>
      </c>
      <c r="E21" s="5" t="s">
        <v>245</v>
      </c>
      <c r="F21" s="6" t="s">
        <v>37</v>
      </c>
      <c r="G21" s="5" t="s">
        <v>216</v>
      </c>
      <c r="H21" s="35" t="s">
        <v>91</v>
      </c>
      <c r="I21" s="50" t="s">
        <v>32</v>
      </c>
      <c r="J21" s="50" t="s">
        <v>33</v>
      </c>
      <c r="K21" s="40">
        <v>13</v>
      </c>
      <c r="L21" s="40">
        <v>14.5</v>
      </c>
      <c r="M21" s="64">
        <f t="shared" si="0"/>
        <v>27.5</v>
      </c>
      <c r="N21" s="75" t="s">
        <v>523</v>
      </c>
      <c r="O21" s="34"/>
    </row>
    <row r="22" spans="1:15" ht="18.75" customHeight="1">
      <c r="A22" s="33">
        <v>17</v>
      </c>
      <c r="B22" s="11">
        <v>196</v>
      </c>
      <c r="C22" s="3" t="s">
        <v>250</v>
      </c>
      <c r="D22" s="49" t="s">
        <v>31</v>
      </c>
      <c r="E22" s="5" t="s">
        <v>251</v>
      </c>
      <c r="F22" s="6" t="s">
        <v>37</v>
      </c>
      <c r="G22" s="5" t="s">
        <v>216</v>
      </c>
      <c r="H22" s="35" t="s">
        <v>91</v>
      </c>
      <c r="I22" s="50" t="s">
        <v>32</v>
      </c>
      <c r="J22" s="50" t="s">
        <v>33</v>
      </c>
      <c r="K22" s="40">
        <v>13.25</v>
      </c>
      <c r="L22" s="40">
        <v>14.25</v>
      </c>
      <c r="M22" s="64">
        <f t="shared" si="0"/>
        <v>27.5</v>
      </c>
      <c r="N22" s="75" t="s">
        <v>523</v>
      </c>
      <c r="O22" s="34"/>
    </row>
    <row r="23" spans="1:15" ht="18.75" customHeight="1">
      <c r="A23" s="33">
        <v>18</v>
      </c>
      <c r="B23" s="11">
        <v>201</v>
      </c>
      <c r="C23" s="3" t="s">
        <v>255</v>
      </c>
      <c r="D23" s="49" t="s">
        <v>31</v>
      </c>
      <c r="E23" s="5" t="s">
        <v>256</v>
      </c>
      <c r="F23" s="6" t="s">
        <v>37</v>
      </c>
      <c r="G23" s="5" t="s">
        <v>216</v>
      </c>
      <c r="H23" s="35" t="s">
        <v>91</v>
      </c>
      <c r="I23" s="50" t="s">
        <v>32</v>
      </c>
      <c r="J23" s="50" t="s">
        <v>33</v>
      </c>
      <c r="K23" s="40">
        <v>16</v>
      </c>
      <c r="L23" s="40">
        <v>11.25</v>
      </c>
      <c r="M23" s="64">
        <f t="shared" si="0"/>
        <v>27.25</v>
      </c>
      <c r="N23" s="34" t="s">
        <v>524</v>
      </c>
      <c r="O23" s="34"/>
    </row>
    <row r="24" spans="1:15" ht="18.75" customHeight="1">
      <c r="A24" s="33">
        <v>19</v>
      </c>
      <c r="B24" s="11">
        <v>191</v>
      </c>
      <c r="C24" s="3" t="s">
        <v>242</v>
      </c>
      <c r="D24" s="49" t="s">
        <v>34</v>
      </c>
      <c r="E24" s="5" t="s">
        <v>243</v>
      </c>
      <c r="F24" s="6" t="s">
        <v>37</v>
      </c>
      <c r="G24" s="5" t="s">
        <v>216</v>
      </c>
      <c r="H24" s="35" t="s">
        <v>91</v>
      </c>
      <c r="I24" s="50" t="s">
        <v>32</v>
      </c>
      <c r="J24" s="50" t="s">
        <v>33</v>
      </c>
      <c r="K24" s="40">
        <v>12.5</v>
      </c>
      <c r="L24" s="40">
        <v>14.25</v>
      </c>
      <c r="M24" s="64">
        <f t="shared" si="0"/>
        <v>26.75</v>
      </c>
      <c r="N24" s="34" t="s">
        <v>524</v>
      </c>
      <c r="O24" s="34"/>
    </row>
    <row r="25" spans="1:15" ht="18.75" customHeight="1">
      <c r="A25" s="33">
        <v>20</v>
      </c>
      <c r="B25" s="59">
        <v>151</v>
      </c>
      <c r="C25" s="36" t="s">
        <v>214</v>
      </c>
      <c r="D25" s="60" t="s">
        <v>31</v>
      </c>
      <c r="E25" s="61" t="s">
        <v>215</v>
      </c>
      <c r="F25" s="36" t="s">
        <v>88</v>
      </c>
      <c r="G25" s="61" t="s">
        <v>216</v>
      </c>
      <c r="H25" s="55" t="s">
        <v>91</v>
      </c>
      <c r="I25" s="62" t="s">
        <v>32</v>
      </c>
      <c r="J25" s="62" t="s">
        <v>33</v>
      </c>
      <c r="K25" s="40">
        <v>11.75</v>
      </c>
      <c r="L25" s="40">
        <v>14.25</v>
      </c>
      <c r="M25" s="64">
        <f t="shared" si="0"/>
        <v>26</v>
      </c>
      <c r="N25" s="34" t="s">
        <v>524</v>
      </c>
      <c r="O25" s="34"/>
    </row>
    <row r="26" spans="1:15" ht="18.75" customHeight="1">
      <c r="A26" s="33">
        <v>21</v>
      </c>
      <c r="B26" s="11">
        <v>175</v>
      </c>
      <c r="C26" s="3" t="s">
        <v>234</v>
      </c>
      <c r="D26" s="49" t="s">
        <v>34</v>
      </c>
      <c r="E26" s="5" t="s">
        <v>235</v>
      </c>
      <c r="F26" s="6" t="s">
        <v>37</v>
      </c>
      <c r="G26" s="5" t="s">
        <v>213</v>
      </c>
      <c r="H26" s="35" t="s">
        <v>91</v>
      </c>
      <c r="I26" s="50" t="s">
        <v>32</v>
      </c>
      <c r="J26" s="50" t="s">
        <v>33</v>
      </c>
      <c r="K26" s="40">
        <v>13</v>
      </c>
      <c r="L26" s="40">
        <v>13</v>
      </c>
      <c r="M26" s="64">
        <f t="shared" si="0"/>
        <v>26</v>
      </c>
      <c r="N26" s="34" t="s">
        <v>524</v>
      </c>
      <c r="O26" s="34"/>
    </row>
    <row r="27" spans="1:15" ht="18.75" customHeight="1">
      <c r="A27" s="33">
        <v>25</v>
      </c>
      <c r="B27" s="11">
        <v>153</v>
      </c>
      <c r="C27" s="3" t="s">
        <v>217</v>
      </c>
      <c r="D27" s="49" t="s">
        <v>34</v>
      </c>
      <c r="E27" s="5" t="s">
        <v>218</v>
      </c>
      <c r="F27" s="6" t="s">
        <v>37</v>
      </c>
      <c r="G27" s="5" t="s">
        <v>213</v>
      </c>
      <c r="H27" s="35" t="s">
        <v>91</v>
      </c>
      <c r="I27" s="50" t="s">
        <v>32</v>
      </c>
      <c r="J27" s="50" t="s">
        <v>33</v>
      </c>
      <c r="K27" s="40">
        <v>12.75</v>
      </c>
      <c r="L27" s="40">
        <v>11.75</v>
      </c>
      <c r="M27" s="64">
        <f t="shared" si="0"/>
        <v>24.5</v>
      </c>
      <c r="N27" s="34" t="s">
        <v>524</v>
      </c>
      <c r="O27" s="34"/>
    </row>
    <row r="28" spans="1:15" s="74" customFormat="1" ht="18.75" customHeight="1">
      <c r="A28" s="67">
        <v>27</v>
      </c>
      <c r="B28" s="68">
        <v>173</v>
      </c>
      <c r="C28" s="76" t="s">
        <v>232</v>
      </c>
      <c r="D28" s="69" t="s">
        <v>31</v>
      </c>
      <c r="E28" s="77" t="s">
        <v>233</v>
      </c>
      <c r="F28" s="76" t="s">
        <v>97</v>
      </c>
      <c r="G28" s="77" t="s">
        <v>216</v>
      </c>
      <c r="H28" s="78" t="s">
        <v>91</v>
      </c>
      <c r="I28" s="70" t="s">
        <v>32</v>
      </c>
      <c r="J28" s="70" t="s">
        <v>33</v>
      </c>
      <c r="K28" s="71">
        <v>12</v>
      </c>
      <c r="L28" s="71">
        <v>11.5</v>
      </c>
      <c r="M28" s="72">
        <f t="shared" si="0"/>
        <v>23.5</v>
      </c>
      <c r="N28" s="73" t="s">
        <v>524</v>
      </c>
      <c r="O28" s="73"/>
    </row>
    <row r="29" spans="1:15" s="74" customFormat="1" ht="18.75" customHeight="1">
      <c r="A29" s="67">
        <v>28</v>
      </c>
      <c r="B29" s="68">
        <v>183</v>
      </c>
      <c r="C29" s="76" t="s">
        <v>239</v>
      </c>
      <c r="D29" s="69" t="s">
        <v>34</v>
      </c>
      <c r="E29" s="77" t="s">
        <v>133</v>
      </c>
      <c r="F29" s="79" t="s">
        <v>37</v>
      </c>
      <c r="G29" s="77" t="s">
        <v>213</v>
      </c>
      <c r="H29" s="78" t="s">
        <v>91</v>
      </c>
      <c r="I29" s="70" t="s">
        <v>32</v>
      </c>
      <c r="J29" s="70" t="s">
        <v>33</v>
      </c>
      <c r="K29" s="71">
        <v>10</v>
      </c>
      <c r="L29" s="71">
        <v>13.5</v>
      </c>
      <c r="M29" s="72">
        <f t="shared" si="0"/>
        <v>23.5</v>
      </c>
      <c r="N29" s="73" t="s">
        <v>524</v>
      </c>
      <c r="O29" s="73"/>
    </row>
    <row r="30" spans="1:15" ht="30.75" customHeight="1">
      <c r="A30" s="89" t="s">
        <v>528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F7:F8 I7:J8" name="Range1_48"/>
    <protectedRange password="DC58" sqref="C7:E7 G7:H7 D8" name="Range1_1_24_1"/>
    <protectedRange password="DC58" sqref="C8 G8:H8 E8" name="Range1_50"/>
    <protectedRange password="DC58" sqref="F9:F11 I9:I11 D9 D11 J9" name="Range1_48_1"/>
    <protectedRange password="DC58" sqref="J10:J11" name="Range1_49"/>
    <protectedRange password="DC58" sqref="D10" name="Range1_1_24_2"/>
    <protectedRange password="DC58" sqref="H9:H11" name="Range1_6"/>
    <protectedRange password="DC58" sqref="G9:G11 C9:C11 E9:E11" name="Range1_8"/>
    <protectedRange password="DC58" sqref="F12 D12 I12:J12" name="Range1_48_2"/>
    <protectedRange password="DC58" sqref="G12:H12 C12 E12" name="Range1_77_1_1"/>
    <protectedRange password="DC58" sqref="I13 D13" name="Range1_48_3"/>
    <protectedRange password="DC58" sqref="J13" name="Range1_49_1"/>
    <protectedRange password="DC58" sqref="F13" name="Range1_77_2_1"/>
    <protectedRange password="DC58" sqref="G13:H13 C13 E13" name="Range1_87"/>
    <protectedRange password="DC58" sqref="I14:I16 D14 D16 J16" name="Range1_48_4"/>
    <protectedRange password="DC58" sqref="J14:J15" name="Range1_49_2"/>
    <protectedRange password="DC58" sqref="D15" name="Range1_1_24_3"/>
    <protectedRange password="DC58" sqref="F14:F16" name="Range1_9"/>
    <protectedRange password="DC58" sqref="G14:H16 C14:C16 E14:E16" name="Range1_36"/>
    <protectedRange password="DC58" sqref="I17:I18 J18" name="Range1_48_5"/>
    <protectedRange password="DC58" sqref="J17" name="Range1_49_3"/>
    <protectedRange password="DC58" sqref="D17:D18" name="Range1_1_24_4"/>
    <protectedRange password="DC58" sqref="F17:F18" name="Range1_77_3"/>
    <protectedRange password="DC58" sqref="C18 E18" name="Range1_27"/>
    <protectedRange password="DC58" sqref="F19:F20 I19:I20 D20 J20" name="Range1_48_6"/>
    <protectedRange password="DC58" sqref="J19" name="Range1_49_4"/>
    <protectedRange password="DC58" sqref="D19" name="Range1_1_24_5"/>
    <protectedRange password="DC58" sqref="I21:I23 D21:D22" name="Range1_48_7"/>
    <protectedRange password="DC58" sqref="J21:J23" name="Range1_49_5"/>
    <protectedRange password="DC58" sqref="D23" name="Range1_1_24_6"/>
    <protectedRange password="DC58" sqref="F21:F23" name="Range1_9_1"/>
    <protectedRange password="DC58" sqref="I24:I26" name="Range1_48_8"/>
    <protectedRange password="DC58" sqref="J24:J26" name="Range1_49_6"/>
    <protectedRange password="DC58" sqref="D24:D26" name="Range1_1_24_7"/>
    <protectedRange password="DC58" sqref="F24:F26" name="Range1_1"/>
    <protectedRange password="DC58" sqref="I27:I29" name="Range1_48_8_1"/>
    <protectedRange password="DC58" sqref="J27:J29" name="Range1_49_6_1"/>
    <protectedRange password="DC58" sqref="D27:D29" name="Range1_1_24_7_1"/>
    <protectedRange password="DC58" sqref="F27:F29" name="Range1_1_1"/>
  </protectedRanges>
  <mergeCells count="19">
    <mergeCell ref="F3:O3"/>
    <mergeCell ref="K5:L5"/>
    <mergeCell ref="M5:M6"/>
    <mergeCell ref="I5:J5"/>
    <mergeCell ref="A5:A6"/>
    <mergeCell ref="F5:F6"/>
    <mergeCell ref="G5:H5"/>
    <mergeCell ref="C5:C6"/>
    <mergeCell ref="E5:E6"/>
    <mergeCell ref="F1:O1"/>
    <mergeCell ref="F2:O2"/>
    <mergeCell ref="A1:E1"/>
    <mergeCell ref="A2:E2"/>
    <mergeCell ref="A3:E3"/>
    <mergeCell ref="A30:O30"/>
    <mergeCell ref="B5:B6"/>
    <mergeCell ref="D5:D6"/>
    <mergeCell ref="O5:O6"/>
    <mergeCell ref="N5:N6"/>
  </mergeCell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22"/>
  <sheetViews>
    <sheetView zoomScale="55" zoomScaleNormal="55" zoomScalePageLayoutView="0" workbookViewId="0" topLeftCell="A1">
      <selection activeCell="A21" sqref="A21:IV22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5.1992187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19921875" style="24" customWidth="1"/>
    <col min="14" max="14" width="14" style="4" customWidth="1"/>
    <col min="15" max="15" width="12.59765625" style="12" customWidth="1"/>
    <col min="16" max="16384" width="9" style="12" customWidth="1"/>
  </cols>
  <sheetData>
    <row r="1" spans="1:15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8.75" customHeight="1">
      <c r="A2" s="91" t="s">
        <v>106</v>
      </c>
      <c r="B2" s="91"/>
      <c r="C2" s="91"/>
      <c r="D2" s="91"/>
      <c r="E2" s="91"/>
      <c r="F2" s="93" t="s">
        <v>24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18.75" customHeight="1">
      <c r="A3" s="91"/>
      <c r="B3" s="91"/>
      <c r="C3" s="91"/>
      <c r="D3" s="91"/>
      <c r="E3" s="91"/>
      <c r="F3" s="83" t="s">
        <v>536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3"/>
      <c r="N4" s="22"/>
      <c r="O4" s="17"/>
    </row>
    <row r="5" spans="1:15" ht="18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84" t="s">
        <v>19</v>
      </c>
      <c r="N5" s="84" t="s">
        <v>16</v>
      </c>
      <c r="O5" s="86" t="s">
        <v>10</v>
      </c>
    </row>
    <row r="6" spans="1:15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85"/>
      <c r="N6" s="85"/>
      <c r="O6" s="87"/>
    </row>
    <row r="7" spans="1:15" ht="18.75" customHeight="1">
      <c r="A7" s="33">
        <v>1</v>
      </c>
      <c r="B7" s="11">
        <v>216</v>
      </c>
      <c r="C7" s="34" t="s">
        <v>267</v>
      </c>
      <c r="D7" s="49" t="s">
        <v>31</v>
      </c>
      <c r="E7" s="5" t="s">
        <v>268</v>
      </c>
      <c r="F7" s="8" t="s">
        <v>37</v>
      </c>
      <c r="G7" s="5" t="s">
        <v>263</v>
      </c>
      <c r="H7" s="26" t="s">
        <v>91</v>
      </c>
      <c r="I7" s="50" t="s">
        <v>32</v>
      </c>
      <c r="J7" s="50" t="s">
        <v>33</v>
      </c>
      <c r="K7" s="40">
        <v>16.75</v>
      </c>
      <c r="L7" s="40">
        <v>15.75</v>
      </c>
      <c r="M7" s="64">
        <f aca="true" t="shared" si="0" ref="M7:M21">K7+L7</f>
        <v>32.5</v>
      </c>
      <c r="N7" s="34" t="s">
        <v>521</v>
      </c>
      <c r="O7" s="34"/>
    </row>
    <row r="8" spans="1:15" ht="18.75" customHeight="1">
      <c r="A8" s="33">
        <v>2</v>
      </c>
      <c r="B8" s="11">
        <v>250</v>
      </c>
      <c r="C8" s="34" t="s">
        <v>288</v>
      </c>
      <c r="D8" s="49" t="s">
        <v>34</v>
      </c>
      <c r="E8" s="5" t="s">
        <v>289</v>
      </c>
      <c r="F8" s="8" t="s">
        <v>37</v>
      </c>
      <c r="G8" s="5" t="s">
        <v>263</v>
      </c>
      <c r="H8" s="26" t="s">
        <v>91</v>
      </c>
      <c r="I8" s="50" t="s">
        <v>32</v>
      </c>
      <c r="J8" s="50" t="s">
        <v>33</v>
      </c>
      <c r="K8" s="40">
        <v>15</v>
      </c>
      <c r="L8" s="40">
        <v>16.75</v>
      </c>
      <c r="M8" s="64">
        <f t="shared" si="0"/>
        <v>31.75</v>
      </c>
      <c r="N8" s="33" t="s">
        <v>522</v>
      </c>
      <c r="O8" s="34"/>
    </row>
    <row r="9" spans="1:15" ht="18.75" customHeight="1">
      <c r="A9" s="33">
        <v>3</v>
      </c>
      <c r="B9" s="11">
        <v>221</v>
      </c>
      <c r="C9" s="34" t="s">
        <v>273</v>
      </c>
      <c r="D9" s="49" t="s">
        <v>34</v>
      </c>
      <c r="E9" s="5" t="s">
        <v>274</v>
      </c>
      <c r="F9" s="48" t="s">
        <v>35</v>
      </c>
      <c r="G9" s="5" t="s">
        <v>263</v>
      </c>
      <c r="H9" s="26" t="s">
        <v>91</v>
      </c>
      <c r="I9" s="50" t="s">
        <v>32</v>
      </c>
      <c r="J9" s="50" t="s">
        <v>33</v>
      </c>
      <c r="K9" s="40">
        <v>17.25</v>
      </c>
      <c r="L9" s="40">
        <v>12</v>
      </c>
      <c r="M9" s="64">
        <f t="shared" si="0"/>
        <v>29.25</v>
      </c>
      <c r="N9" s="33" t="s">
        <v>522</v>
      </c>
      <c r="O9" s="34"/>
    </row>
    <row r="10" spans="1:15" ht="18.75" customHeight="1">
      <c r="A10" s="33">
        <v>4</v>
      </c>
      <c r="B10" s="11">
        <v>217</v>
      </c>
      <c r="C10" s="34" t="s">
        <v>269</v>
      </c>
      <c r="D10" s="49" t="s">
        <v>34</v>
      </c>
      <c r="E10" s="5" t="s">
        <v>270</v>
      </c>
      <c r="F10" s="8" t="s">
        <v>37</v>
      </c>
      <c r="G10" s="5" t="s">
        <v>263</v>
      </c>
      <c r="H10" s="26" t="s">
        <v>91</v>
      </c>
      <c r="I10" s="50" t="s">
        <v>32</v>
      </c>
      <c r="J10" s="50" t="s">
        <v>33</v>
      </c>
      <c r="K10" s="40">
        <v>14</v>
      </c>
      <c r="L10" s="40">
        <v>15</v>
      </c>
      <c r="M10" s="64">
        <f t="shared" si="0"/>
        <v>29</v>
      </c>
      <c r="N10" s="33" t="s">
        <v>522</v>
      </c>
      <c r="O10" s="34"/>
    </row>
    <row r="11" spans="1:15" ht="18.75" customHeight="1">
      <c r="A11" s="33">
        <v>5</v>
      </c>
      <c r="B11" s="11">
        <v>205</v>
      </c>
      <c r="C11" s="34" t="s">
        <v>258</v>
      </c>
      <c r="D11" s="49" t="s">
        <v>34</v>
      </c>
      <c r="E11" s="5" t="s">
        <v>259</v>
      </c>
      <c r="F11" s="8" t="s">
        <v>37</v>
      </c>
      <c r="G11" s="5" t="s">
        <v>260</v>
      </c>
      <c r="H11" s="26" t="s">
        <v>91</v>
      </c>
      <c r="I11" s="50" t="s">
        <v>32</v>
      </c>
      <c r="J11" s="50" t="s">
        <v>33</v>
      </c>
      <c r="K11" s="40">
        <v>14</v>
      </c>
      <c r="L11" s="40">
        <v>14</v>
      </c>
      <c r="M11" s="64">
        <f t="shared" si="0"/>
        <v>28</v>
      </c>
      <c r="N11" s="33" t="s">
        <v>522</v>
      </c>
      <c r="O11" s="34"/>
    </row>
    <row r="12" spans="1:15" ht="18.75" customHeight="1">
      <c r="A12" s="33">
        <v>7</v>
      </c>
      <c r="B12" s="11">
        <v>213</v>
      </c>
      <c r="C12" s="34" t="s">
        <v>264</v>
      </c>
      <c r="D12" s="49" t="s">
        <v>34</v>
      </c>
      <c r="E12" s="5" t="s">
        <v>265</v>
      </c>
      <c r="F12" s="48" t="s">
        <v>35</v>
      </c>
      <c r="G12" s="5" t="s">
        <v>263</v>
      </c>
      <c r="H12" s="26" t="s">
        <v>91</v>
      </c>
      <c r="I12" s="50" t="s">
        <v>32</v>
      </c>
      <c r="J12" s="50" t="s">
        <v>33</v>
      </c>
      <c r="K12" s="40">
        <v>14</v>
      </c>
      <c r="L12" s="40">
        <v>13.25</v>
      </c>
      <c r="M12" s="64">
        <f t="shared" si="0"/>
        <v>27.25</v>
      </c>
      <c r="N12" s="33" t="s">
        <v>522</v>
      </c>
      <c r="O12" s="34"/>
    </row>
    <row r="13" spans="1:15" ht="18.75" customHeight="1">
      <c r="A13" s="33">
        <v>8</v>
      </c>
      <c r="B13" s="11">
        <v>228</v>
      </c>
      <c r="C13" s="34" t="s">
        <v>277</v>
      </c>
      <c r="D13" s="49" t="s">
        <v>34</v>
      </c>
      <c r="E13" s="5" t="s">
        <v>278</v>
      </c>
      <c r="F13" s="8" t="s">
        <v>37</v>
      </c>
      <c r="G13" s="5" t="s">
        <v>263</v>
      </c>
      <c r="H13" s="26" t="s">
        <v>91</v>
      </c>
      <c r="I13" s="50" t="s">
        <v>32</v>
      </c>
      <c r="J13" s="50" t="s">
        <v>33</v>
      </c>
      <c r="K13" s="40">
        <v>14.75</v>
      </c>
      <c r="L13" s="40">
        <v>12</v>
      </c>
      <c r="M13" s="64">
        <f t="shared" si="0"/>
        <v>26.75</v>
      </c>
      <c r="N13" s="75" t="s">
        <v>523</v>
      </c>
      <c r="O13" s="34"/>
    </row>
    <row r="14" spans="1:15" ht="18.75" customHeight="1">
      <c r="A14" s="33">
        <v>9</v>
      </c>
      <c r="B14" s="11">
        <v>251</v>
      </c>
      <c r="C14" s="34" t="s">
        <v>252</v>
      </c>
      <c r="D14" s="49" t="s">
        <v>34</v>
      </c>
      <c r="E14" s="5" t="s">
        <v>290</v>
      </c>
      <c r="F14" s="9" t="s">
        <v>291</v>
      </c>
      <c r="G14" s="5" t="s">
        <v>260</v>
      </c>
      <c r="H14" s="26" t="s">
        <v>91</v>
      </c>
      <c r="I14" s="50" t="s">
        <v>32</v>
      </c>
      <c r="J14" s="50" t="s">
        <v>33</v>
      </c>
      <c r="K14" s="40">
        <v>13.75</v>
      </c>
      <c r="L14" s="40">
        <v>11.75</v>
      </c>
      <c r="M14" s="64">
        <f t="shared" si="0"/>
        <v>25.5</v>
      </c>
      <c r="N14" s="75" t="s">
        <v>523</v>
      </c>
      <c r="O14" s="34"/>
    </row>
    <row r="15" spans="1:15" ht="18.75" customHeight="1">
      <c r="A15" s="33">
        <v>11</v>
      </c>
      <c r="B15" s="11">
        <v>245</v>
      </c>
      <c r="C15" s="34" t="s">
        <v>285</v>
      </c>
      <c r="D15" s="49" t="s">
        <v>31</v>
      </c>
      <c r="E15" s="5" t="s">
        <v>195</v>
      </c>
      <c r="F15" s="8" t="s">
        <v>45</v>
      </c>
      <c r="G15" s="5" t="s">
        <v>260</v>
      </c>
      <c r="H15" s="26" t="s">
        <v>91</v>
      </c>
      <c r="I15" s="50" t="s">
        <v>32</v>
      </c>
      <c r="J15" s="50" t="s">
        <v>33</v>
      </c>
      <c r="K15" s="40">
        <v>13</v>
      </c>
      <c r="L15" s="40">
        <v>10.5</v>
      </c>
      <c r="M15" s="64">
        <f t="shared" si="0"/>
        <v>23.5</v>
      </c>
      <c r="N15" s="75" t="s">
        <v>523</v>
      </c>
      <c r="O15" s="34"/>
    </row>
    <row r="16" spans="1:15" ht="18.75" customHeight="1">
      <c r="A16" s="33">
        <v>13</v>
      </c>
      <c r="B16" s="11">
        <v>206</v>
      </c>
      <c r="C16" s="34" t="s">
        <v>261</v>
      </c>
      <c r="D16" s="49" t="s">
        <v>34</v>
      </c>
      <c r="E16" s="5" t="s">
        <v>262</v>
      </c>
      <c r="F16" s="8" t="s">
        <v>37</v>
      </c>
      <c r="G16" s="5" t="s">
        <v>263</v>
      </c>
      <c r="H16" s="26" t="s">
        <v>91</v>
      </c>
      <c r="I16" s="50" t="s">
        <v>32</v>
      </c>
      <c r="J16" s="50" t="s">
        <v>33</v>
      </c>
      <c r="K16" s="40">
        <v>14.25</v>
      </c>
      <c r="L16" s="40">
        <v>8.5</v>
      </c>
      <c r="M16" s="64">
        <f t="shared" si="0"/>
        <v>22.75</v>
      </c>
      <c r="N16" s="75" t="s">
        <v>523</v>
      </c>
      <c r="O16" s="34"/>
    </row>
    <row r="17" spans="1:15" ht="18.75" customHeight="1">
      <c r="A17" s="33">
        <v>14</v>
      </c>
      <c r="B17" s="11">
        <v>227</v>
      </c>
      <c r="C17" s="34" t="s">
        <v>275</v>
      </c>
      <c r="D17" s="49" t="s">
        <v>34</v>
      </c>
      <c r="E17" s="5" t="s">
        <v>276</v>
      </c>
      <c r="F17" s="8" t="s">
        <v>37</v>
      </c>
      <c r="G17" s="5" t="s">
        <v>260</v>
      </c>
      <c r="H17" s="26" t="s">
        <v>91</v>
      </c>
      <c r="I17" s="50" t="s">
        <v>32</v>
      </c>
      <c r="J17" s="50" t="s">
        <v>33</v>
      </c>
      <c r="K17" s="40">
        <v>13.5</v>
      </c>
      <c r="L17" s="40">
        <v>9</v>
      </c>
      <c r="M17" s="64">
        <f t="shared" si="0"/>
        <v>22.5</v>
      </c>
      <c r="N17" s="75" t="s">
        <v>523</v>
      </c>
      <c r="O17" s="34"/>
    </row>
    <row r="18" spans="1:15" ht="18.75" customHeight="1">
      <c r="A18" s="33">
        <v>18</v>
      </c>
      <c r="B18" s="11">
        <v>233</v>
      </c>
      <c r="C18" s="34" t="s">
        <v>279</v>
      </c>
      <c r="D18" s="49" t="s">
        <v>34</v>
      </c>
      <c r="E18" s="5" t="s">
        <v>280</v>
      </c>
      <c r="F18" s="8" t="s">
        <v>37</v>
      </c>
      <c r="G18" s="5" t="s">
        <v>260</v>
      </c>
      <c r="H18" s="26" t="s">
        <v>91</v>
      </c>
      <c r="I18" s="50" t="s">
        <v>32</v>
      </c>
      <c r="J18" s="50" t="s">
        <v>33</v>
      </c>
      <c r="K18" s="40">
        <v>10</v>
      </c>
      <c r="L18" s="40">
        <v>12</v>
      </c>
      <c r="M18" s="64">
        <f t="shared" si="0"/>
        <v>22</v>
      </c>
      <c r="N18" s="34" t="s">
        <v>524</v>
      </c>
      <c r="O18" s="34"/>
    </row>
    <row r="19" spans="1:15" ht="18.75" customHeight="1">
      <c r="A19" s="33">
        <v>21</v>
      </c>
      <c r="B19" s="11">
        <v>218</v>
      </c>
      <c r="C19" s="34" t="s">
        <v>271</v>
      </c>
      <c r="D19" s="49" t="s">
        <v>34</v>
      </c>
      <c r="E19" s="5" t="s">
        <v>272</v>
      </c>
      <c r="F19" s="8" t="s">
        <v>45</v>
      </c>
      <c r="G19" s="5" t="s">
        <v>260</v>
      </c>
      <c r="H19" s="26" t="s">
        <v>91</v>
      </c>
      <c r="I19" s="50" t="s">
        <v>32</v>
      </c>
      <c r="J19" s="50" t="s">
        <v>33</v>
      </c>
      <c r="K19" s="40">
        <v>12</v>
      </c>
      <c r="L19" s="40">
        <v>9</v>
      </c>
      <c r="M19" s="64">
        <f t="shared" si="0"/>
        <v>21</v>
      </c>
      <c r="N19" s="34" t="s">
        <v>524</v>
      </c>
      <c r="O19" s="34"/>
    </row>
    <row r="20" spans="1:15" ht="18.75" customHeight="1">
      <c r="A20" s="33">
        <v>22</v>
      </c>
      <c r="B20" s="11">
        <v>234</v>
      </c>
      <c r="C20" s="34" t="s">
        <v>281</v>
      </c>
      <c r="D20" s="49" t="s">
        <v>34</v>
      </c>
      <c r="E20" s="5" t="s">
        <v>282</v>
      </c>
      <c r="F20" s="48" t="s">
        <v>39</v>
      </c>
      <c r="G20" s="5" t="s">
        <v>260</v>
      </c>
      <c r="H20" s="26" t="s">
        <v>91</v>
      </c>
      <c r="I20" s="50" t="s">
        <v>32</v>
      </c>
      <c r="J20" s="50" t="s">
        <v>38</v>
      </c>
      <c r="K20" s="40">
        <v>11</v>
      </c>
      <c r="L20" s="40">
        <v>9.75</v>
      </c>
      <c r="M20" s="64">
        <f t="shared" si="0"/>
        <v>20.75</v>
      </c>
      <c r="N20" s="34" t="s">
        <v>524</v>
      </c>
      <c r="O20" s="34"/>
    </row>
    <row r="21" spans="1:15" ht="18.75" customHeight="1">
      <c r="A21" s="33">
        <v>25</v>
      </c>
      <c r="B21" s="11">
        <v>249</v>
      </c>
      <c r="C21" s="34" t="s">
        <v>286</v>
      </c>
      <c r="D21" s="49" t="s">
        <v>34</v>
      </c>
      <c r="E21" s="5" t="s">
        <v>287</v>
      </c>
      <c r="F21" s="8" t="s">
        <v>37</v>
      </c>
      <c r="G21" s="5" t="s">
        <v>260</v>
      </c>
      <c r="H21" s="26" t="s">
        <v>91</v>
      </c>
      <c r="I21" s="50" t="s">
        <v>32</v>
      </c>
      <c r="J21" s="50" t="s">
        <v>33</v>
      </c>
      <c r="K21" s="40">
        <v>9.75</v>
      </c>
      <c r="L21" s="40">
        <v>10.5</v>
      </c>
      <c r="M21" s="64">
        <f t="shared" si="0"/>
        <v>20.25</v>
      </c>
      <c r="N21" s="34" t="s">
        <v>524</v>
      </c>
      <c r="O21" s="34"/>
    </row>
    <row r="22" spans="1:15" ht="28.5" customHeight="1">
      <c r="A22" s="89" t="s">
        <v>529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F7:F9 I7:J9" name="Range1_48"/>
    <protectedRange password="DC58" sqref="D7:D9" name="Range1_1_24"/>
    <protectedRange password="DC58" sqref="C7 G7:H7 E7" name="Range1_50_1"/>
    <protectedRange password="DC58" sqref="G8:H9 C8:C9 E8:E9" name="Range1_1_25"/>
    <protectedRange password="DC58" sqref="I10:I11 D11 F11" name="Range1_48_1"/>
    <protectedRange password="DC58" sqref="J10:J11" name="Range1_49"/>
    <protectedRange password="DC58" sqref="D10" name="Range1_1_24_1"/>
    <protectedRange password="DC58" sqref="H10:H11" name="Range1_6"/>
    <protectedRange password="DC58" sqref="G11 E11 E10:G10 C10:C11" name="Range1_9"/>
    <protectedRange password="DC58" sqref="J12" name="Range1_49_1"/>
    <protectedRange password="DC58" sqref="D12" name="Range1_1_24_2"/>
    <protectedRange password="DC58" sqref="F12" name="Range1_77_1"/>
    <protectedRange password="DC58" sqref="G12:I12 C12 E12" name="Range1_78_1_1"/>
    <protectedRange password="DC58" sqref="J14 D14 I13:I14" name="Range1_48_2"/>
    <protectedRange password="DC58" sqref="J13" name="Range1_49_2"/>
    <protectedRange password="DC58" sqref="D13" name="Range1_1_24_3"/>
    <protectedRange password="DC58" sqref="F13:F14" name="Range1_77_1_1"/>
    <protectedRange password="DC58" sqref="G13:H13 C13 E13" name="Range1_87"/>
    <protectedRange password="DC58" sqref="C14 E14 G14:H14" name="Range1_88"/>
    <protectedRange password="DC58" sqref="I15:I16" name="Range1_48_3"/>
    <protectedRange password="DC58" sqref="J15:J16" name="Range1_49_3"/>
    <protectedRange password="DC58" sqref="D15:D16" name="Range1_1_24_4"/>
    <protectedRange password="DC58" sqref="F15:F16" name="Range1_9_1"/>
    <protectedRange password="DC58" sqref="E15:E16 G15:H16 C15:C16" name="Range1_37_1"/>
    <protectedRange password="DC58" sqref="I17:J17 D17" name="Range1_48_4"/>
    <protectedRange password="DC58" sqref="F17" name="Range1_77_2"/>
    <protectedRange password="DC58" sqref="E17 C17" name="Range1_27"/>
    <protectedRange password="DC58" sqref="I18 D18 F18" name="Range1_48_5"/>
    <protectedRange password="DC58" sqref="J18" name="Range1_49_4"/>
    <protectedRange password="DC58" sqref="F19 I19:I20 D19" name="Range1_48_6"/>
    <protectedRange password="DC58" sqref="J19:J20" name="Range1_49_5"/>
    <protectedRange password="DC58" sqref="D20" name="Range1_1_24_7"/>
    <protectedRange password="DC58" sqref="F20" name="Range1_9_2"/>
    <protectedRange password="DC58" sqref="I21" name="Range1_48_7_1"/>
    <protectedRange password="DC58" sqref="J21" name="Range1_49_6_1"/>
    <protectedRange password="DC58" sqref="D21" name="Range1_1_24_8_1"/>
    <protectedRange password="DC58" sqref="F21" name="Range1_2_1"/>
  </protectedRanges>
  <mergeCells count="19">
    <mergeCell ref="A3:E3"/>
    <mergeCell ref="D5:D6"/>
    <mergeCell ref="A22:O22"/>
    <mergeCell ref="B5:B6"/>
    <mergeCell ref="C5:C6"/>
    <mergeCell ref="E5:E6"/>
    <mergeCell ref="I5:J5"/>
    <mergeCell ref="F5:F6"/>
    <mergeCell ref="A5:A6"/>
    <mergeCell ref="A1:E1"/>
    <mergeCell ref="F2:O2"/>
    <mergeCell ref="G5:H5"/>
    <mergeCell ref="K5:L5"/>
    <mergeCell ref="F3:O3"/>
    <mergeCell ref="F1:O1"/>
    <mergeCell ref="O5:O6"/>
    <mergeCell ref="N5:N6"/>
    <mergeCell ref="M5:M6"/>
    <mergeCell ref="A2:E2"/>
  </mergeCell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R26"/>
  <sheetViews>
    <sheetView zoomScale="70" zoomScaleNormal="70" zoomScalePageLayoutView="0" workbookViewId="0" topLeftCell="A3">
      <selection activeCell="R18" sqref="R18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5.1992187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19921875" style="24" customWidth="1"/>
    <col min="14" max="14" width="14" style="4" customWidth="1"/>
    <col min="15" max="15" width="12.59765625" style="12" customWidth="1"/>
    <col min="16" max="16384" width="9" style="12" customWidth="1"/>
  </cols>
  <sheetData>
    <row r="1" spans="1:15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8.75" customHeight="1">
      <c r="A2" s="91" t="s">
        <v>106</v>
      </c>
      <c r="B2" s="91"/>
      <c r="C2" s="91"/>
      <c r="D2" s="91"/>
      <c r="E2" s="91"/>
      <c r="F2" s="93" t="s">
        <v>25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18.75" customHeight="1">
      <c r="A3" s="91"/>
      <c r="B3" s="91"/>
      <c r="C3" s="91"/>
      <c r="D3" s="91"/>
      <c r="E3" s="91"/>
      <c r="F3" s="83" t="s">
        <v>536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3"/>
      <c r="N4" s="22"/>
      <c r="O4" s="17"/>
    </row>
    <row r="5" spans="1:15" ht="24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84" t="s">
        <v>19</v>
      </c>
      <c r="N5" s="84" t="s">
        <v>16</v>
      </c>
      <c r="O5" s="86" t="s">
        <v>10</v>
      </c>
    </row>
    <row r="6" spans="1:15" ht="22.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85"/>
      <c r="N6" s="85"/>
      <c r="O6" s="87"/>
    </row>
    <row r="7" spans="1:16" ht="18.75" customHeight="1">
      <c r="A7" s="33">
        <v>1</v>
      </c>
      <c r="B7" s="11">
        <v>316</v>
      </c>
      <c r="C7" s="34" t="s">
        <v>333</v>
      </c>
      <c r="D7" s="49" t="s">
        <v>31</v>
      </c>
      <c r="E7" s="5" t="s">
        <v>334</v>
      </c>
      <c r="F7" s="48" t="s">
        <v>35</v>
      </c>
      <c r="G7" s="5" t="s">
        <v>111</v>
      </c>
      <c r="H7" s="26" t="s">
        <v>91</v>
      </c>
      <c r="I7" s="50" t="s">
        <v>32</v>
      </c>
      <c r="J7" s="50" t="s">
        <v>33</v>
      </c>
      <c r="K7" s="40">
        <v>20</v>
      </c>
      <c r="L7" s="40">
        <v>19</v>
      </c>
      <c r="M7" s="64">
        <f aca="true" t="shared" si="0" ref="M7:M25">K7+L7</f>
        <v>39</v>
      </c>
      <c r="N7" s="34" t="s">
        <v>521</v>
      </c>
      <c r="O7" s="34">
        <v>1</v>
      </c>
      <c r="P7" s="12">
        <v>1</v>
      </c>
    </row>
    <row r="8" spans="1:16" ht="18.75" customHeight="1">
      <c r="A8" s="33">
        <v>2</v>
      </c>
      <c r="B8" s="11">
        <v>297</v>
      </c>
      <c r="C8" s="34" t="s">
        <v>316</v>
      </c>
      <c r="D8" s="49" t="s">
        <v>31</v>
      </c>
      <c r="E8" s="5" t="s">
        <v>317</v>
      </c>
      <c r="F8" s="8" t="s">
        <v>37</v>
      </c>
      <c r="G8" s="5" t="s">
        <v>293</v>
      </c>
      <c r="H8" s="26" t="s">
        <v>91</v>
      </c>
      <c r="I8" s="50" t="s">
        <v>32</v>
      </c>
      <c r="J8" s="50" t="s">
        <v>33</v>
      </c>
      <c r="K8" s="40">
        <v>20</v>
      </c>
      <c r="L8" s="40">
        <v>16.5</v>
      </c>
      <c r="M8" s="64">
        <f t="shared" si="0"/>
        <v>36.5</v>
      </c>
      <c r="N8" s="33" t="s">
        <v>522</v>
      </c>
      <c r="O8" s="34">
        <v>2</v>
      </c>
      <c r="P8" s="12">
        <v>2</v>
      </c>
    </row>
    <row r="9" spans="1:15" ht="18.75" customHeight="1">
      <c r="A9" s="33">
        <v>3</v>
      </c>
      <c r="B9" s="11">
        <v>272</v>
      </c>
      <c r="C9" s="34" t="s">
        <v>301</v>
      </c>
      <c r="D9" s="49" t="s">
        <v>31</v>
      </c>
      <c r="E9" s="5" t="s">
        <v>148</v>
      </c>
      <c r="F9" s="8" t="s">
        <v>37</v>
      </c>
      <c r="G9" s="5" t="s">
        <v>302</v>
      </c>
      <c r="H9" s="26" t="s">
        <v>91</v>
      </c>
      <c r="I9" s="50" t="s">
        <v>32</v>
      </c>
      <c r="J9" s="50" t="s">
        <v>33</v>
      </c>
      <c r="K9" s="40">
        <v>18.7</v>
      </c>
      <c r="L9" s="40">
        <v>17.5</v>
      </c>
      <c r="M9" s="64">
        <f t="shared" si="0"/>
        <v>36.2</v>
      </c>
      <c r="N9" s="33" t="s">
        <v>522</v>
      </c>
      <c r="O9" s="34">
        <v>3</v>
      </c>
    </row>
    <row r="10" spans="1:15" ht="18.75" customHeight="1">
      <c r="A10" s="33">
        <v>4</v>
      </c>
      <c r="B10" s="11">
        <v>312</v>
      </c>
      <c r="C10" s="34" t="s">
        <v>327</v>
      </c>
      <c r="D10" s="49" t="s">
        <v>31</v>
      </c>
      <c r="E10" s="5" t="s">
        <v>328</v>
      </c>
      <c r="F10" s="48" t="s">
        <v>39</v>
      </c>
      <c r="G10" s="5" t="s">
        <v>107</v>
      </c>
      <c r="H10" s="26" t="s">
        <v>91</v>
      </c>
      <c r="I10" s="50" t="s">
        <v>32</v>
      </c>
      <c r="J10" s="50" t="s">
        <v>33</v>
      </c>
      <c r="K10" s="40">
        <v>18.5</v>
      </c>
      <c r="L10" s="40">
        <v>16.3</v>
      </c>
      <c r="M10" s="64">
        <f t="shared" si="0"/>
        <v>34.8</v>
      </c>
      <c r="N10" s="33" t="s">
        <v>522</v>
      </c>
      <c r="O10" s="34">
        <v>4</v>
      </c>
    </row>
    <row r="11" spans="1:16" ht="18.75" customHeight="1">
      <c r="A11" s="33">
        <v>5</v>
      </c>
      <c r="B11" s="11">
        <v>302</v>
      </c>
      <c r="C11" s="34" t="s">
        <v>321</v>
      </c>
      <c r="D11" s="49" t="s">
        <v>31</v>
      </c>
      <c r="E11" s="5" t="s">
        <v>322</v>
      </c>
      <c r="F11" s="8" t="s">
        <v>37</v>
      </c>
      <c r="G11" s="5" t="s">
        <v>293</v>
      </c>
      <c r="H11" s="26" t="s">
        <v>91</v>
      </c>
      <c r="I11" s="50" t="s">
        <v>32</v>
      </c>
      <c r="J11" s="50" t="s">
        <v>33</v>
      </c>
      <c r="K11" s="40">
        <v>16.8</v>
      </c>
      <c r="L11" s="40">
        <v>17.5</v>
      </c>
      <c r="M11" s="64">
        <f t="shared" si="0"/>
        <v>34.3</v>
      </c>
      <c r="N11" s="33" t="s">
        <v>522</v>
      </c>
      <c r="O11" s="34">
        <v>5</v>
      </c>
      <c r="P11" s="12">
        <v>3</v>
      </c>
    </row>
    <row r="12" spans="1:15" ht="18.75" customHeight="1">
      <c r="A12" s="33">
        <v>6</v>
      </c>
      <c r="B12" s="11">
        <v>319</v>
      </c>
      <c r="C12" s="34" t="s">
        <v>335</v>
      </c>
      <c r="D12" s="49" t="s">
        <v>31</v>
      </c>
      <c r="E12" s="5" t="s">
        <v>201</v>
      </c>
      <c r="F12" s="8" t="s">
        <v>45</v>
      </c>
      <c r="G12" s="5" t="s">
        <v>302</v>
      </c>
      <c r="H12" s="26" t="s">
        <v>91</v>
      </c>
      <c r="I12" s="50" t="s">
        <v>32</v>
      </c>
      <c r="J12" s="50" t="s">
        <v>33</v>
      </c>
      <c r="K12" s="40">
        <v>17.7</v>
      </c>
      <c r="L12" s="40">
        <v>16.1</v>
      </c>
      <c r="M12" s="64">
        <f t="shared" si="0"/>
        <v>33.8</v>
      </c>
      <c r="N12" s="33" t="s">
        <v>522</v>
      </c>
      <c r="O12" s="34">
        <v>6</v>
      </c>
    </row>
    <row r="13" spans="1:15" ht="18.75" customHeight="1">
      <c r="A13" s="33">
        <v>9</v>
      </c>
      <c r="B13" s="11">
        <v>293</v>
      </c>
      <c r="C13" s="34" t="s">
        <v>314</v>
      </c>
      <c r="D13" s="49" t="s">
        <v>31</v>
      </c>
      <c r="E13" s="5" t="s">
        <v>315</v>
      </c>
      <c r="F13" s="8" t="s">
        <v>37</v>
      </c>
      <c r="G13" s="5" t="s">
        <v>107</v>
      </c>
      <c r="H13" s="26" t="s">
        <v>91</v>
      </c>
      <c r="I13" s="50" t="s">
        <v>32</v>
      </c>
      <c r="J13" s="50" t="s">
        <v>33</v>
      </c>
      <c r="K13" s="40">
        <v>19.3</v>
      </c>
      <c r="L13" s="40">
        <v>13.899999999999999</v>
      </c>
      <c r="M13" s="64">
        <f t="shared" si="0"/>
        <v>33.2</v>
      </c>
      <c r="N13" s="75" t="s">
        <v>523</v>
      </c>
      <c r="O13" s="34">
        <v>7</v>
      </c>
    </row>
    <row r="14" spans="1:16" ht="18.75" customHeight="1">
      <c r="A14" s="33">
        <v>10</v>
      </c>
      <c r="B14" s="11">
        <v>276</v>
      </c>
      <c r="C14" s="34" t="s">
        <v>304</v>
      </c>
      <c r="D14" s="49" t="s">
        <v>34</v>
      </c>
      <c r="E14" s="5" t="s">
        <v>305</v>
      </c>
      <c r="F14" s="8" t="s">
        <v>37</v>
      </c>
      <c r="G14" s="5" t="s">
        <v>293</v>
      </c>
      <c r="H14" s="26" t="s">
        <v>91</v>
      </c>
      <c r="I14" s="50" t="s">
        <v>32</v>
      </c>
      <c r="J14" s="50" t="s">
        <v>33</v>
      </c>
      <c r="K14" s="40">
        <v>14</v>
      </c>
      <c r="L14" s="40">
        <v>17.5</v>
      </c>
      <c r="M14" s="64">
        <f t="shared" si="0"/>
        <v>31.5</v>
      </c>
      <c r="N14" s="75" t="s">
        <v>523</v>
      </c>
      <c r="O14" s="34">
        <v>8</v>
      </c>
      <c r="P14" s="12">
        <v>4</v>
      </c>
    </row>
    <row r="15" spans="1:15" ht="18.75" customHeight="1">
      <c r="A15" s="33">
        <v>11</v>
      </c>
      <c r="B15" s="11">
        <v>314</v>
      </c>
      <c r="C15" s="34" t="s">
        <v>330</v>
      </c>
      <c r="D15" s="49" t="s">
        <v>31</v>
      </c>
      <c r="E15" s="5" t="s">
        <v>331</v>
      </c>
      <c r="F15" s="8" t="s">
        <v>37</v>
      </c>
      <c r="G15" s="5" t="s">
        <v>302</v>
      </c>
      <c r="H15" s="26" t="s">
        <v>91</v>
      </c>
      <c r="I15" s="50" t="s">
        <v>32</v>
      </c>
      <c r="J15" s="50" t="s">
        <v>33</v>
      </c>
      <c r="K15" s="40">
        <v>16.2</v>
      </c>
      <c r="L15" s="40">
        <v>14.799999999999999</v>
      </c>
      <c r="M15" s="64">
        <f t="shared" si="0"/>
        <v>31</v>
      </c>
      <c r="N15" s="75" t="s">
        <v>523</v>
      </c>
      <c r="O15" s="34">
        <v>9</v>
      </c>
    </row>
    <row r="16" spans="1:16" ht="18.75" customHeight="1">
      <c r="A16" s="33">
        <v>12</v>
      </c>
      <c r="B16" s="11">
        <v>261</v>
      </c>
      <c r="C16" s="34" t="s">
        <v>294</v>
      </c>
      <c r="D16" s="49" t="s">
        <v>31</v>
      </c>
      <c r="E16" s="5" t="s">
        <v>295</v>
      </c>
      <c r="F16" s="8" t="s">
        <v>37</v>
      </c>
      <c r="G16" s="5" t="s">
        <v>293</v>
      </c>
      <c r="H16" s="26" t="s">
        <v>91</v>
      </c>
      <c r="I16" s="50" t="s">
        <v>32</v>
      </c>
      <c r="J16" s="50" t="s">
        <v>33</v>
      </c>
      <c r="K16" s="40">
        <v>13.899999999999999</v>
      </c>
      <c r="L16" s="40">
        <v>17</v>
      </c>
      <c r="M16" s="64">
        <f t="shared" si="0"/>
        <v>30.9</v>
      </c>
      <c r="N16" s="75" t="s">
        <v>523</v>
      </c>
      <c r="O16" s="34">
        <v>10</v>
      </c>
      <c r="P16" s="12">
        <v>5</v>
      </c>
    </row>
    <row r="17" spans="1:15" ht="18.75" customHeight="1">
      <c r="A17" s="33">
        <v>13</v>
      </c>
      <c r="B17" s="11">
        <v>273</v>
      </c>
      <c r="C17" s="34" t="s">
        <v>303</v>
      </c>
      <c r="D17" s="49" t="s">
        <v>31</v>
      </c>
      <c r="E17" s="5" t="s">
        <v>266</v>
      </c>
      <c r="F17" s="8" t="s">
        <v>37</v>
      </c>
      <c r="G17" s="5" t="s">
        <v>302</v>
      </c>
      <c r="H17" s="26" t="s">
        <v>91</v>
      </c>
      <c r="I17" s="50" t="s">
        <v>32</v>
      </c>
      <c r="J17" s="50" t="s">
        <v>33</v>
      </c>
      <c r="K17" s="40">
        <v>16.1</v>
      </c>
      <c r="L17" s="40">
        <v>14.2</v>
      </c>
      <c r="M17" s="64">
        <f t="shared" si="0"/>
        <v>30.3</v>
      </c>
      <c r="N17" s="75" t="s">
        <v>523</v>
      </c>
      <c r="O17" s="34">
        <v>11</v>
      </c>
    </row>
    <row r="18" spans="1:18" ht="18.75" customHeight="1">
      <c r="A18" s="33">
        <v>14</v>
      </c>
      <c r="B18" s="11">
        <v>291</v>
      </c>
      <c r="C18" s="34" t="s">
        <v>311</v>
      </c>
      <c r="D18" s="49" t="s">
        <v>31</v>
      </c>
      <c r="E18" s="5" t="s">
        <v>312</v>
      </c>
      <c r="F18" s="53" t="s">
        <v>51</v>
      </c>
      <c r="G18" s="5" t="s">
        <v>302</v>
      </c>
      <c r="H18" s="26" t="s">
        <v>91</v>
      </c>
      <c r="I18" s="50" t="s">
        <v>32</v>
      </c>
      <c r="J18" s="50" t="s">
        <v>33</v>
      </c>
      <c r="K18" s="40">
        <v>9.7</v>
      </c>
      <c r="L18" s="40">
        <v>18</v>
      </c>
      <c r="M18" s="64">
        <f t="shared" si="0"/>
        <v>27.7</v>
      </c>
      <c r="N18" s="75" t="s">
        <v>523</v>
      </c>
      <c r="O18" s="34">
        <v>12</v>
      </c>
      <c r="R18" s="12" t="s">
        <v>538</v>
      </c>
    </row>
    <row r="19" spans="1:15" ht="18.75" customHeight="1">
      <c r="A19" s="33">
        <v>15</v>
      </c>
      <c r="B19" s="11">
        <v>304</v>
      </c>
      <c r="C19" s="34" t="s">
        <v>323</v>
      </c>
      <c r="D19" s="49" t="s">
        <v>31</v>
      </c>
      <c r="E19" s="5" t="s">
        <v>324</v>
      </c>
      <c r="F19" s="48" t="s">
        <v>39</v>
      </c>
      <c r="G19" s="5" t="s">
        <v>302</v>
      </c>
      <c r="H19" s="26" t="s">
        <v>91</v>
      </c>
      <c r="I19" s="50" t="s">
        <v>32</v>
      </c>
      <c r="J19" s="50" t="s">
        <v>33</v>
      </c>
      <c r="K19" s="40">
        <v>12.999999999999998</v>
      </c>
      <c r="L19" s="40">
        <v>14.4</v>
      </c>
      <c r="M19" s="64">
        <f t="shared" si="0"/>
        <v>27.4</v>
      </c>
      <c r="N19" s="75" t="s">
        <v>523</v>
      </c>
      <c r="O19" s="34">
        <v>13</v>
      </c>
    </row>
    <row r="20" spans="1:16" ht="18.75" customHeight="1">
      <c r="A20" s="33">
        <v>17</v>
      </c>
      <c r="B20" s="11">
        <v>284</v>
      </c>
      <c r="C20" s="34" t="s">
        <v>307</v>
      </c>
      <c r="D20" s="49" t="s">
        <v>31</v>
      </c>
      <c r="E20" s="5" t="s">
        <v>308</v>
      </c>
      <c r="F20" s="8" t="s">
        <v>37</v>
      </c>
      <c r="G20" s="5" t="s">
        <v>293</v>
      </c>
      <c r="H20" s="26" t="s">
        <v>91</v>
      </c>
      <c r="I20" s="50" t="s">
        <v>32</v>
      </c>
      <c r="J20" s="50" t="s">
        <v>33</v>
      </c>
      <c r="K20" s="40">
        <v>12.2</v>
      </c>
      <c r="L20" s="40">
        <v>12.1</v>
      </c>
      <c r="M20" s="64">
        <f t="shared" si="0"/>
        <v>24.299999999999997</v>
      </c>
      <c r="N20" s="75" t="s">
        <v>523</v>
      </c>
      <c r="O20" s="34">
        <v>14</v>
      </c>
      <c r="P20" s="12">
        <v>6</v>
      </c>
    </row>
    <row r="21" spans="1:16" ht="18.75" customHeight="1">
      <c r="A21" s="33">
        <v>18</v>
      </c>
      <c r="B21" s="11">
        <v>262</v>
      </c>
      <c r="C21" s="34" t="s">
        <v>296</v>
      </c>
      <c r="D21" s="49" t="s">
        <v>31</v>
      </c>
      <c r="E21" s="5" t="s">
        <v>297</v>
      </c>
      <c r="F21" s="8" t="s">
        <v>37</v>
      </c>
      <c r="G21" s="5" t="s">
        <v>293</v>
      </c>
      <c r="H21" s="26" t="s">
        <v>91</v>
      </c>
      <c r="I21" s="50" t="s">
        <v>32</v>
      </c>
      <c r="J21" s="50" t="s">
        <v>33</v>
      </c>
      <c r="K21" s="40">
        <v>10.299999999999999</v>
      </c>
      <c r="L21" s="40">
        <v>13.2</v>
      </c>
      <c r="M21" s="64">
        <f t="shared" si="0"/>
        <v>23.5</v>
      </c>
      <c r="N21" s="75" t="s">
        <v>523</v>
      </c>
      <c r="O21" s="34">
        <v>15</v>
      </c>
      <c r="P21" s="12">
        <v>7</v>
      </c>
    </row>
    <row r="22" spans="1:15" ht="18.75" customHeight="1">
      <c r="A22" s="33">
        <v>19</v>
      </c>
      <c r="B22" s="11">
        <v>301</v>
      </c>
      <c r="C22" s="34" t="s">
        <v>319</v>
      </c>
      <c r="D22" s="49" t="s">
        <v>31</v>
      </c>
      <c r="E22" s="5" t="s">
        <v>320</v>
      </c>
      <c r="F22" s="8" t="s">
        <v>37</v>
      </c>
      <c r="G22" s="5" t="s">
        <v>302</v>
      </c>
      <c r="H22" s="26" t="s">
        <v>91</v>
      </c>
      <c r="I22" s="50" t="s">
        <v>32</v>
      </c>
      <c r="J22" s="50" t="s">
        <v>33</v>
      </c>
      <c r="K22" s="40">
        <v>12.299999999999999</v>
      </c>
      <c r="L22" s="40">
        <v>11.099999999999998</v>
      </c>
      <c r="M22" s="64">
        <f t="shared" si="0"/>
        <v>23.4</v>
      </c>
      <c r="N22" s="34" t="s">
        <v>524</v>
      </c>
      <c r="O22" s="34">
        <v>16</v>
      </c>
    </row>
    <row r="23" spans="1:16" ht="18.75" customHeight="1">
      <c r="A23" s="33">
        <v>21</v>
      </c>
      <c r="B23" s="11">
        <v>270</v>
      </c>
      <c r="C23" s="34" t="s">
        <v>300</v>
      </c>
      <c r="D23" s="49" t="s">
        <v>31</v>
      </c>
      <c r="E23" s="5" t="s">
        <v>166</v>
      </c>
      <c r="F23" s="8" t="s">
        <v>37</v>
      </c>
      <c r="G23" s="5" t="s">
        <v>293</v>
      </c>
      <c r="H23" s="26" t="s">
        <v>91</v>
      </c>
      <c r="I23" s="50" t="s">
        <v>32</v>
      </c>
      <c r="J23" s="50" t="s">
        <v>33</v>
      </c>
      <c r="K23" s="40">
        <v>9.6</v>
      </c>
      <c r="L23" s="40">
        <v>12.5</v>
      </c>
      <c r="M23" s="64">
        <f t="shared" si="0"/>
        <v>22.1</v>
      </c>
      <c r="N23" s="34" t="s">
        <v>524</v>
      </c>
      <c r="O23" s="34">
        <v>17</v>
      </c>
      <c r="P23" s="12">
        <v>8</v>
      </c>
    </row>
    <row r="24" spans="1:16" ht="18.75" customHeight="1">
      <c r="A24" s="33">
        <v>25</v>
      </c>
      <c r="B24" s="11">
        <v>313</v>
      </c>
      <c r="C24" s="34" t="s">
        <v>329</v>
      </c>
      <c r="D24" s="49" t="s">
        <v>31</v>
      </c>
      <c r="E24" s="5" t="s">
        <v>116</v>
      </c>
      <c r="F24" s="8" t="s">
        <v>37</v>
      </c>
      <c r="G24" s="5" t="s">
        <v>293</v>
      </c>
      <c r="H24" s="26" t="s">
        <v>91</v>
      </c>
      <c r="I24" s="50" t="s">
        <v>32</v>
      </c>
      <c r="J24" s="50" t="s">
        <v>33</v>
      </c>
      <c r="K24" s="40">
        <v>10.2</v>
      </c>
      <c r="L24" s="40">
        <v>11</v>
      </c>
      <c r="M24" s="64">
        <f t="shared" si="0"/>
        <v>21.2</v>
      </c>
      <c r="N24" s="34" t="s">
        <v>524</v>
      </c>
      <c r="O24" s="34">
        <v>18</v>
      </c>
      <c r="P24" s="12">
        <v>9</v>
      </c>
    </row>
    <row r="25" spans="1:15" ht="18.75" customHeight="1">
      <c r="A25" s="33">
        <v>26</v>
      </c>
      <c r="B25" s="11">
        <v>287</v>
      </c>
      <c r="C25" s="34" t="s">
        <v>309</v>
      </c>
      <c r="D25" s="49" t="s">
        <v>31</v>
      </c>
      <c r="E25" s="5" t="s">
        <v>115</v>
      </c>
      <c r="F25" s="8" t="s">
        <v>37</v>
      </c>
      <c r="G25" s="5" t="s">
        <v>310</v>
      </c>
      <c r="H25" s="26" t="s">
        <v>91</v>
      </c>
      <c r="I25" s="50" t="s">
        <v>32</v>
      </c>
      <c r="J25" s="50" t="s">
        <v>33</v>
      </c>
      <c r="K25" s="40">
        <v>13</v>
      </c>
      <c r="L25" s="40">
        <v>7.8</v>
      </c>
      <c r="M25" s="64">
        <f t="shared" si="0"/>
        <v>20.8</v>
      </c>
      <c r="N25" s="34" t="s">
        <v>524</v>
      </c>
      <c r="O25" s="34">
        <v>19</v>
      </c>
    </row>
    <row r="26" spans="1:15" ht="25.5" customHeight="1">
      <c r="A26" s="89" t="s">
        <v>530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F8:F10 D7:D8 D10 I7:J10" name="Range1_48_12"/>
    <protectedRange password="DC58" sqref="D9" name="Range1_1_24_4"/>
    <protectedRange password="DC58" sqref="G7:H7 C7 E7" name="Range1_1_25_1_1"/>
    <protectedRange password="DC58" sqref="G8:H10 C8:C10 E8:E10" name="Range1_1_26_1"/>
    <protectedRange password="DC58" sqref="F7" name="Range1_57_1_1"/>
    <protectedRange password="DC58" sqref="D11:D12 J11 I11:I12" name="Range1_48_1_1"/>
    <protectedRange password="DC58" sqref="J12" name="Range1_49_7"/>
    <protectedRange password="DC58" sqref="E11:H12 C11:C12" name="Range1_4"/>
    <protectedRange password="DC58" sqref="F13:F14 I13:I14 D13:D14" name="Range1_48_2_1"/>
    <protectedRange password="DC58" sqref="J13:J14" name="Range1_49_1_1"/>
    <protectedRange password="DC58" sqref="H13:H14" name="Range1_6_1"/>
    <protectedRange password="DC58" sqref="C13:C14 G13:G14 E13:E14" name="Range1_18_1"/>
    <protectedRange password="DC58" sqref="D15:D16 I15:J16" name="Range1_48_3_1"/>
    <protectedRange password="DC58" sqref="F15:F16" name="Range1_77_4"/>
    <protectedRange password="DC58" sqref="G15:H16 C15:C16 E15:E16" name="Range1_78_2"/>
    <protectedRange password="DC58" sqref="I17:I18 D17:D18 J17" name="Range1_48_4_1"/>
    <protectedRange password="DC58" sqref="J18" name="Range1_49_2_1"/>
    <protectedRange password="DC58" sqref="F18" name="Range1_77_1_1"/>
    <protectedRange password="DC58" sqref="G17:H17 C17 E17" name="Range1_88_1"/>
    <protectedRange password="DC58" sqref="G18:H18 C18 E18" name="Range1_91_1"/>
    <protectedRange password="DC58" sqref="F17" name="Range1_1_1"/>
    <protectedRange password="DC58" sqref="I19:J20 D19:D20" name="Range1_48_5_1"/>
    <protectedRange password="DC58" sqref="F19:F20" name="Range1_9_3"/>
    <protectedRange password="DC58" sqref="E19:E20 G19:H20 C19:C20" name="Range1_38_1"/>
    <protectedRange password="DC58" sqref="I21:I22 D21:D22 J21" name="Range1_48_6_1"/>
    <protectedRange password="DC58" sqref="J22" name="Range1_49_4_1"/>
    <protectedRange password="DC58" sqref="F21:F22" name="Range1_24_2"/>
    <protectedRange password="DC58" sqref="C21:C22 G21:H22 E21:E22" name="Range1_26_1_1"/>
    <protectedRange password="DC58" sqref="I23:J23 D23" name="Range1_48_7_2"/>
    <protectedRange password="DC58" sqref="E23 C23" name="Range1_27_2"/>
    <protectedRange password="DC58" sqref="F23" name="Range1_2_1"/>
  </protectedRanges>
  <mergeCells count="19">
    <mergeCell ref="A26:O26"/>
    <mergeCell ref="A1:E1"/>
    <mergeCell ref="A2:E2"/>
    <mergeCell ref="A3:E3"/>
    <mergeCell ref="A5:A6"/>
    <mergeCell ref="B5:B6"/>
    <mergeCell ref="C5:C6"/>
    <mergeCell ref="D5:D6"/>
    <mergeCell ref="E5:E6"/>
    <mergeCell ref="F1:O1"/>
    <mergeCell ref="F2:O2"/>
    <mergeCell ref="M5:M6"/>
    <mergeCell ref="O5:O6"/>
    <mergeCell ref="F5:F6"/>
    <mergeCell ref="G5:H5"/>
    <mergeCell ref="I5:J5"/>
    <mergeCell ref="N5:N6"/>
    <mergeCell ref="K5:L5"/>
    <mergeCell ref="F3:O3"/>
  </mergeCell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O31"/>
  <sheetViews>
    <sheetView zoomScale="55" zoomScaleNormal="55" zoomScalePageLayoutView="0" workbookViewId="0" topLeftCell="A11">
      <selection activeCell="H23" sqref="H23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5.1992187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19921875" style="24" customWidth="1"/>
    <col min="14" max="14" width="14" style="4" customWidth="1"/>
    <col min="15" max="15" width="12.59765625" style="12" customWidth="1"/>
    <col min="16" max="16384" width="9" style="12" customWidth="1"/>
  </cols>
  <sheetData>
    <row r="1" spans="1:15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8.75" customHeight="1">
      <c r="A2" s="91" t="s">
        <v>106</v>
      </c>
      <c r="B2" s="91"/>
      <c r="C2" s="91"/>
      <c r="D2" s="91"/>
      <c r="E2" s="91"/>
      <c r="F2" s="93" t="s">
        <v>26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25.5" customHeight="1">
      <c r="A3" s="91"/>
      <c r="B3" s="91"/>
      <c r="C3" s="91"/>
      <c r="D3" s="91"/>
      <c r="E3" s="91"/>
      <c r="F3" s="83" t="s">
        <v>536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3"/>
      <c r="N4" s="22"/>
      <c r="O4" s="17"/>
    </row>
    <row r="5" spans="1:15" ht="18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84" t="s">
        <v>19</v>
      </c>
      <c r="N5" s="84" t="s">
        <v>16</v>
      </c>
      <c r="O5" s="86" t="s">
        <v>10</v>
      </c>
    </row>
    <row r="6" spans="1:15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85"/>
      <c r="N6" s="85"/>
      <c r="O6" s="87"/>
    </row>
    <row r="7" spans="1:15" ht="19.5" customHeight="1">
      <c r="A7" s="33">
        <v>1</v>
      </c>
      <c r="B7" s="11">
        <v>426</v>
      </c>
      <c r="C7" s="34" t="s">
        <v>385</v>
      </c>
      <c r="D7" s="33" t="s">
        <v>34</v>
      </c>
      <c r="E7" s="5" t="s">
        <v>272</v>
      </c>
      <c r="F7" s="9" t="s">
        <v>37</v>
      </c>
      <c r="G7" s="7" t="s">
        <v>344</v>
      </c>
      <c r="H7" s="26" t="s">
        <v>91</v>
      </c>
      <c r="I7" s="10" t="s">
        <v>339</v>
      </c>
      <c r="J7" s="10" t="s">
        <v>33</v>
      </c>
      <c r="K7" s="40">
        <v>16.5</v>
      </c>
      <c r="L7" s="40">
        <v>17.25</v>
      </c>
      <c r="M7" s="64">
        <f aca="true" t="shared" si="0" ref="M7:M21">K7+L7</f>
        <v>33.75</v>
      </c>
      <c r="N7" s="80" t="s">
        <v>521</v>
      </c>
      <c r="O7" s="65"/>
    </row>
    <row r="8" spans="1:15" ht="19.5" customHeight="1">
      <c r="A8" s="33">
        <v>2</v>
      </c>
      <c r="B8" s="11">
        <v>380</v>
      </c>
      <c r="C8" s="34" t="s">
        <v>362</v>
      </c>
      <c r="D8" s="33" t="s">
        <v>34</v>
      </c>
      <c r="E8" s="5" t="s">
        <v>146</v>
      </c>
      <c r="F8" s="9" t="s">
        <v>363</v>
      </c>
      <c r="G8" s="7" t="s">
        <v>344</v>
      </c>
      <c r="H8" s="26" t="s">
        <v>91</v>
      </c>
      <c r="I8" s="10" t="s">
        <v>339</v>
      </c>
      <c r="J8" s="10" t="s">
        <v>33</v>
      </c>
      <c r="K8" s="40">
        <v>15.5</v>
      </c>
      <c r="L8" s="40">
        <v>17</v>
      </c>
      <c r="M8" s="64">
        <f t="shared" si="0"/>
        <v>32.5</v>
      </c>
      <c r="N8" s="34" t="s">
        <v>522</v>
      </c>
      <c r="O8" s="34"/>
    </row>
    <row r="9" spans="1:15" ht="19.5" customHeight="1">
      <c r="A9" s="33">
        <v>3</v>
      </c>
      <c r="B9" s="11">
        <v>407</v>
      </c>
      <c r="C9" s="34" t="s">
        <v>376</v>
      </c>
      <c r="D9" s="49" t="s">
        <v>34</v>
      </c>
      <c r="E9" s="5" t="s">
        <v>186</v>
      </c>
      <c r="F9" s="8" t="s">
        <v>37</v>
      </c>
      <c r="G9" s="5" t="s">
        <v>336</v>
      </c>
      <c r="H9" s="26" t="s">
        <v>91</v>
      </c>
      <c r="I9" s="50" t="s">
        <v>32</v>
      </c>
      <c r="J9" s="50" t="s">
        <v>33</v>
      </c>
      <c r="K9" s="40">
        <v>15</v>
      </c>
      <c r="L9" s="40">
        <v>16</v>
      </c>
      <c r="M9" s="64">
        <f t="shared" si="0"/>
        <v>31</v>
      </c>
      <c r="N9" s="34" t="s">
        <v>522</v>
      </c>
      <c r="O9" s="65"/>
    </row>
    <row r="10" spans="1:15" ht="19.5" customHeight="1">
      <c r="A10" s="33">
        <v>4</v>
      </c>
      <c r="B10" s="11">
        <v>408</v>
      </c>
      <c r="C10" s="34" t="s">
        <v>377</v>
      </c>
      <c r="D10" s="33" t="s">
        <v>34</v>
      </c>
      <c r="E10" s="5" t="s">
        <v>378</v>
      </c>
      <c r="F10" s="9" t="s">
        <v>37</v>
      </c>
      <c r="G10" s="7" t="s">
        <v>344</v>
      </c>
      <c r="H10" s="26" t="s">
        <v>91</v>
      </c>
      <c r="I10" s="10" t="s">
        <v>339</v>
      </c>
      <c r="J10" s="10" t="s">
        <v>33</v>
      </c>
      <c r="K10" s="40">
        <v>15</v>
      </c>
      <c r="L10" s="40">
        <v>16</v>
      </c>
      <c r="M10" s="64">
        <f t="shared" si="0"/>
        <v>31</v>
      </c>
      <c r="N10" s="34" t="s">
        <v>522</v>
      </c>
      <c r="O10" s="65"/>
    </row>
    <row r="11" spans="1:15" ht="19.5" customHeight="1">
      <c r="A11" s="33">
        <v>5</v>
      </c>
      <c r="B11" s="11">
        <v>391</v>
      </c>
      <c r="C11" s="34" t="s">
        <v>370</v>
      </c>
      <c r="D11" s="33" t="s">
        <v>34</v>
      </c>
      <c r="E11" s="5" t="s">
        <v>371</v>
      </c>
      <c r="F11" s="9" t="s">
        <v>37</v>
      </c>
      <c r="G11" s="7" t="s">
        <v>338</v>
      </c>
      <c r="H11" s="26" t="s">
        <v>91</v>
      </c>
      <c r="I11" s="10" t="s">
        <v>339</v>
      </c>
      <c r="J11" s="10" t="s">
        <v>33</v>
      </c>
      <c r="K11" s="40">
        <v>14.5</v>
      </c>
      <c r="L11" s="40">
        <v>16</v>
      </c>
      <c r="M11" s="64">
        <f t="shared" si="0"/>
        <v>30.5</v>
      </c>
      <c r="N11" s="34" t="s">
        <v>522</v>
      </c>
      <c r="O11" s="34"/>
    </row>
    <row r="12" spans="1:15" ht="19.5" customHeight="1">
      <c r="A12" s="33">
        <v>6</v>
      </c>
      <c r="B12" s="11">
        <v>423</v>
      </c>
      <c r="C12" s="34" t="s">
        <v>383</v>
      </c>
      <c r="D12" s="49" t="s">
        <v>34</v>
      </c>
      <c r="E12" s="5" t="s">
        <v>384</v>
      </c>
      <c r="F12" s="8" t="s">
        <v>37</v>
      </c>
      <c r="G12" s="5" t="s">
        <v>336</v>
      </c>
      <c r="H12" s="26" t="s">
        <v>91</v>
      </c>
      <c r="I12" s="50" t="s">
        <v>32</v>
      </c>
      <c r="J12" s="50" t="s">
        <v>33</v>
      </c>
      <c r="K12" s="40">
        <v>16</v>
      </c>
      <c r="L12" s="40">
        <v>14.5</v>
      </c>
      <c r="M12" s="64">
        <f t="shared" si="0"/>
        <v>30.5</v>
      </c>
      <c r="N12" s="34" t="s">
        <v>522</v>
      </c>
      <c r="O12" s="65"/>
    </row>
    <row r="13" spans="1:15" ht="19.5" customHeight="1">
      <c r="A13" s="33">
        <v>7</v>
      </c>
      <c r="B13" s="11">
        <v>439</v>
      </c>
      <c r="C13" s="34" t="s">
        <v>389</v>
      </c>
      <c r="D13" s="49" t="s">
        <v>34</v>
      </c>
      <c r="E13" s="5" t="s">
        <v>390</v>
      </c>
      <c r="F13" s="8" t="s">
        <v>37</v>
      </c>
      <c r="G13" s="5" t="s">
        <v>336</v>
      </c>
      <c r="H13" s="26" t="s">
        <v>91</v>
      </c>
      <c r="I13" s="50" t="s">
        <v>32</v>
      </c>
      <c r="J13" s="50" t="s">
        <v>33</v>
      </c>
      <c r="K13" s="40">
        <v>15.5</v>
      </c>
      <c r="L13" s="40">
        <v>15</v>
      </c>
      <c r="M13" s="64">
        <f t="shared" si="0"/>
        <v>30.5</v>
      </c>
      <c r="N13" s="34" t="s">
        <v>522</v>
      </c>
      <c r="O13" s="65"/>
    </row>
    <row r="14" spans="1:15" ht="19.5" customHeight="1">
      <c r="A14" s="33">
        <v>8</v>
      </c>
      <c r="B14" s="11">
        <v>388</v>
      </c>
      <c r="C14" s="34" t="s">
        <v>365</v>
      </c>
      <c r="D14" s="33" t="s">
        <v>34</v>
      </c>
      <c r="E14" s="5" t="s">
        <v>366</v>
      </c>
      <c r="F14" s="9" t="s">
        <v>37</v>
      </c>
      <c r="G14" s="7" t="s">
        <v>344</v>
      </c>
      <c r="H14" s="26" t="s">
        <v>91</v>
      </c>
      <c r="I14" s="10" t="s">
        <v>339</v>
      </c>
      <c r="J14" s="10" t="s">
        <v>33</v>
      </c>
      <c r="K14" s="40">
        <v>13.5</v>
      </c>
      <c r="L14" s="40">
        <v>16.25</v>
      </c>
      <c r="M14" s="64">
        <f t="shared" si="0"/>
        <v>29.75</v>
      </c>
      <c r="N14" s="34" t="s">
        <v>522</v>
      </c>
      <c r="O14" s="34"/>
    </row>
    <row r="15" spans="1:15" ht="19.5" customHeight="1">
      <c r="A15" s="33">
        <v>9</v>
      </c>
      <c r="B15" s="11">
        <v>342</v>
      </c>
      <c r="C15" s="34" t="s">
        <v>347</v>
      </c>
      <c r="D15" s="49" t="s">
        <v>31</v>
      </c>
      <c r="E15" s="5" t="s">
        <v>348</v>
      </c>
      <c r="F15" s="8" t="s">
        <v>37</v>
      </c>
      <c r="G15" s="5" t="s">
        <v>336</v>
      </c>
      <c r="H15" s="26" t="s">
        <v>91</v>
      </c>
      <c r="I15" s="50" t="s">
        <v>32</v>
      </c>
      <c r="J15" s="50" t="s">
        <v>33</v>
      </c>
      <c r="K15" s="40">
        <v>14.5</v>
      </c>
      <c r="L15" s="40">
        <v>15</v>
      </c>
      <c r="M15" s="64">
        <f t="shared" si="0"/>
        <v>29.5</v>
      </c>
      <c r="N15" s="34" t="s">
        <v>522</v>
      </c>
      <c r="O15" s="34"/>
    </row>
    <row r="16" spans="1:15" ht="19.5" customHeight="1">
      <c r="A16" s="33">
        <v>10</v>
      </c>
      <c r="B16" s="11">
        <v>351</v>
      </c>
      <c r="C16" s="34" t="s">
        <v>351</v>
      </c>
      <c r="D16" s="33" t="s">
        <v>34</v>
      </c>
      <c r="E16" s="5" t="s">
        <v>352</v>
      </c>
      <c r="F16" s="9" t="s">
        <v>37</v>
      </c>
      <c r="G16" s="7" t="s">
        <v>344</v>
      </c>
      <c r="H16" s="26" t="s">
        <v>91</v>
      </c>
      <c r="I16" s="10" t="s">
        <v>339</v>
      </c>
      <c r="J16" s="10" t="s">
        <v>33</v>
      </c>
      <c r="K16" s="40">
        <v>14.5</v>
      </c>
      <c r="L16" s="40">
        <v>15</v>
      </c>
      <c r="M16" s="64">
        <f t="shared" si="0"/>
        <v>29.5</v>
      </c>
      <c r="N16" s="34" t="s">
        <v>522</v>
      </c>
      <c r="O16" s="34"/>
    </row>
    <row r="17" spans="1:15" ht="19.5" customHeight="1">
      <c r="A17" s="33">
        <v>15</v>
      </c>
      <c r="B17" s="11">
        <v>413</v>
      </c>
      <c r="C17" s="34" t="s">
        <v>379</v>
      </c>
      <c r="D17" s="33" t="s">
        <v>34</v>
      </c>
      <c r="E17" s="5" t="s">
        <v>380</v>
      </c>
      <c r="F17" s="9" t="s">
        <v>88</v>
      </c>
      <c r="G17" s="7" t="s">
        <v>344</v>
      </c>
      <c r="H17" s="26" t="s">
        <v>91</v>
      </c>
      <c r="I17" s="10" t="s">
        <v>339</v>
      </c>
      <c r="J17" s="10" t="s">
        <v>33</v>
      </c>
      <c r="K17" s="40">
        <v>14</v>
      </c>
      <c r="L17" s="40">
        <v>14</v>
      </c>
      <c r="M17" s="64">
        <f t="shared" si="0"/>
        <v>28</v>
      </c>
      <c r="N17" s="80" t="s">
        <v>523</v>
      </c>
      <c r="O17" s="65"/>
    </row>
    <row r="18" spans="1:15" ht="19.5" customHeight="1">
      <c r="A18" s="33">
        <v>17</v>
      </c>
      <c r="B18" s="11">
        <v>390</v>
      </c>
      <c r="C18" s="34" t="s">
        <v>369</v>
      </c>
      <c r="D18" s="49" t="s">
        <v>34</v>
      </c>
      <c r="E18" s="5" t="s">
        <v>114</v>
      </c>
      <c r="F18" s="8" t="s">
        <v>45</v>
      </c>
      <c r="G18" s="5" t="s">
        <v>337</v>
      </c>
      <c r="H18" s="26" t="s">
        <v>91</v>
      </c>
      <c r="I18" s="50" t="s">
        <v>32</v>
      </c>
      <c r="J18" s="50" t="s">
        <v>33</v>
      </c>
      <c r="K18" s="40">
        <v>11.5</v>
      </c>
      <c r="L18" s="40">
        <v>16</v>
      </c>
      <c r="M18" s="64">
        <f t="shared" si="0"/>
        <v>27.5</v>
      </c>
      <c r="N18" s="80" t="s">
        <v>523</v>
      </c>
      <c r="O18" s="34"/>
    </row>
    <row r="19" spans="1:15" ht="19.5" customHeight="1">
      <c r="A19" s="33">
        <v>24</v>
      </c>
      <c r="B19" s="11">
        <v>389</v>
      </c>
      <c r="C19" s="34" t="s">
        <v>367</v>
      </c>
      <c r="D19" s="49" t="s">
        <v>34</v>
      </c>
      <c r="E19" s="5" t="s">
        <v>353</v>
      </c>
      <c r="F19" s="9" t="s">
        <v>368</v>
      </c>
      <c r="G19" s="5" t="s">
        <v>341</v>
      </c>
      <c r="H19" s="26" t="s">
        <v>91</v>
      </c>
      <c r="I19" s="50" t="s">
        <v>32</v>
      </c>
      <c r="J19" s="50" t="s">
        <v>33</v>
      </c>
      <c r="K19" s="40">
        <v>11</v>
      </c>
      <c r="L19" s="40">
        <v>15.5</v>
      </c>
      <c r="M19" s="64">
        <f t="shared" si="0"/>
        <v>26.5</v>
      </c>
      <c r="N19" s="80" t="s">
        <v>523</v>
      </c>
      <c r="O19" s="34"/>
    </row>
    <row r="20" spans="1:15" ht="19.5" customHeight="1">
      <c r="A20" s="33">
        <v>25</v>
      </c>
      <c r="B20" s="11">
        <v>436</v>
      </c>
      <c r="C20" s="34" t="s">
        <v>387</v>
      </c>
      <c r="D20" s="33" t="s">
        <v>34</v>
      </c>
      <c r="E20" s="5" t="s">
        <v>388</v>
      </c>
      <c r="F20" s="9" t="s">
        <v>37</v>
      </c>
      <c r="G20" s="7" t="s">
        <v>344</v>
      </c>
      <c r="H20" s="26" t="s">
        <v>91</v>
      </c>
      <c r="I20" s="10" t="s">
        <v>339</v>
      </c>
      <c r="J20" s="10" t="s">
        <v>33</v>
      </c>
      <c r="K20" s="40">
        <v>14.5</v>
      </c>
      <c r="L20" s="40">
        <v>12</v>
      </c>
      <c r="M20" s="64">
        <f t="shared" si="0"/>
        <v>26.5</v>
      </c>
      <c r="N20" s="80" t="s">
        <v>523</v>
      </c>
      <c r="O20" s="65"/>
    </row>
    <row r="21" spans="1:15" ht="19.5" customHeight="1">
      <c r="A21" s="33">
        <v>32</v>
      </c>
      <c r="B21" s="11">
        <v>350</v>
      </c>
      <c r="C21" s="34" t="s">
        <v>1</v>
      </c>
      <c r="D21" s="33" t="s">
        <v>34</v>
      </c>
      <c r="E21" s="5" t="s">
        <v>350</v>
      </c>
      <c r="F21" s="9" t="s">
        <v>45</v>
      </c>
      <c r="G21" s="7" t="s">
        <v>344</v>
      </c>
      <c r="H21" s="26" t="s">
        <v>91</v>
      </c>
      <c r="I21" s="10" t="s">
        <v>339</v>
      </c>
      <c r="J21" s="10" t="s">
        <v>33</v>
      </c>
      <c r="K21" s="40">
        <v>12</v>
      </c>
      <c r="L21" s="40">
        <v>13.5</v>
      </c>
      <c r="M21" s="64">
        <f t="shared" si="0"/>
        <v>25.5</v>
      </c>
      <c r="N21" s="34" t="s">
        <v>524</v>
      </c>
      <c r="O21" s="34"/>
    </row>
    <row r="22" spans="1:15" ht="19.5" customHeight="1">
      <c r="A22" s="33">
        <v>33</v>
      </c>
      <c r="B22" s="11">
        <v>359</v>
      </c>
      <c r="C22" s="34" t="s">
        <v>354</v>
      </c>
      <c r="D22" s="49" t="s">
        <v>34</v>
      </c>
      <c r="E22" s="5" t="s">
        <v>355</v>
      </c>
      <c r="F22" s="52" t="s">
        <v>51</v>
      </c>
      <c r="G22" s="5" t="s">
        <v>337</v>
      </c>
      <c r="H22" s="26" t="s">
        <v>91</v>
      </c>
      <c r="I22" s="50" t="s">
        <v>32</v>
      </c>
      <c r="J22" s="50" t="s">
        <v>33</v>
      </c>
      <c r="K22" s="40">
        <v>14.25</v>
      </c>
      <c r="L22" s="40">
        <v>11.25</v>
      </c>
      <c r="M22" s="64">
        <f aca="true" t="shared" si="1" ref="M22:M30">K22+L22</f>
        <v>25.5</v>
      </c>
      <c r="N22" s="34" t="s">
        <v>524</v>
      </c>
      <c r="O22" s="34"/>
    </row>
    <row r="23" spans="1:15" ht="19.5" customHeight="1">
      <c r="A23" s="33">
        <v>34</v>
      </c>
      <c r="B23" s="11">
        <v>395</v>
      </c>
      <c r="C23" s="34" t="s">
        <v>372</v>
      </c>
      <c r="D23" s="49" t="s">
        <v>34</v>
      </c>
      <c r="E23" s="5" t="s">
        <v>373</v>
      </c>
      <c r="F23" s="8" t="s">
        <v>37</v>
      </c>
      <c r="G23" s="5" t="s">
        <v>341</v>
      </c>
      <c r="H23" s="26" t="s">
        <v>91</v>
      </c>
      <c r="I23" s="50" t="s">
        <v>32</v>
      </c>
      <c r="J23" s="50" t="s">
        <v>33</v>
      </c>
      <c r="K23" s="40">
        <v>13</v>
      </c>
      <c r="L23" s="40">
        <v>12.5</v>
      </c>
      <c r="M23" s="64">
        <f t="shared" si="1"/>
        <v>25.5</v>
      </c>
      <c r="N23" s="34" t="s">
        <v>524</v>
      </c>
      <c r="O23" s="65"/>
    </row>
    <row r="24" spans="1:15" ht="19.5" customHeight="1">
      <c r="A24" s="33">
        <v>35</v>
      </c>
      <c r="B24" s="11">
        <v>396</v>
      </c>
      <c r="C24" s="34" t="s">
        <v>374</v>
      </c>
      <c r="D24" s="33" t="s">
        <v>34</v>
      </c>
      <c r="E24" s="5" t="s">
        <v>375</v>
      </c>
      <c r="F24" s="9" t="s">
        <v>37</v>
      </c>
      <c r="G24" s="7" t="s">
        <v>344</v>
      </c>
      <c r="H24" s="26" t="s">
        <v>91</v>
      </c>
      <c r="I24" s="10" t="s">
        <v>339</v>
      </c>
      <c r="J24" s="10" t="s">
        <v>33</v>
      </c>
      <c r="K24" s="40">
        <v>10.5</v>
      </c>
      <c r="L24" s="40">
        <v>15</v>
      </c>
      <c r="M24" s="64">
        <f t="shared" si="1"/>
        <v>25.5</v>
      </c>
      <c r="N24" s="34" t="s">
        <v>524</v>
      </c>
      <c r="O24" s="65"/>
    </row>
    <row r="25" spans="1:15" ht="19.5" customHeight="1">
      <c r="A25" s="33">
        <v>38</v>
      </c>
      <c r="B25" s="11">
        <v>336</v>
      </c>
      <c r="C25" s="34" t="s">
        <v>345</v>
      </c>
      <c r="D25" s="49" t="s">
        <v>34</v>
      </c>
      <c r="E25" s="5" t="s">
        <v>346</v>
      </c>
      <c r="F25" s="9" t="s">
        <v>88</v>
      </c>
      <c r="G25" s="5" t="s">
        <v>336</v>
      </c>
      <c r="H25" s="26" t="s">
        <v>91</v>
      </c>
      <c r="I25" s="50" t="s">
        <v>32</v>
      </c>
      <c r="J25" s="50" t="s">
        <v>33</v>
      </c>
      <c r="K25" s="40">
        <v>13.5</v>
      </c>
      <c r="L25" s="40">
        <v>11.75</v>
      </c>
      <c r="M25" s="64">
        <f t="shared" si="1"/>
        <v>25.25</v>
      </c>
      <c r="N25" s="34" t="s">
        <v>524</v>
      </c>
      <c r="O25" s="34"/>
    </row>
    <row r="26" spans="1:15" ht="19.5" customHeight="1">
      <c r="A26" s="33">
        <v>41</v>
      </c>
      <c r="B26" s="11">
        <v>364</v>
      </c>
      <c r="C26" s="34" t="s">
        <v>357</v>
      </c>
      <c r="D26" s="33" t="s">
        <v>34</v>
      </c>
      <c r="E26" s="5" t="s">
        <v>358</v>
      </c>
      <c r="F26" s="9" t="s">
        <v>37</v>
      </c>
      <c r="G26" s="7" t="s">
        <v>338</v>
      </c>
      <c r="H26" s="26" t="s">
        <v>91</v>
      </c>
      <c r="I26" s="10" t="s">
        <v>339</v>
      </c>
      <c r="J26" s="10" t="s">
        <v>33</v>
      </c>
      <c r="K26" s="40">
        <v>11</v>
      </c>
      <c r="L26" s="40">
        <v>14</v>
      </c>
      <c r="M26" s="64">
        <f t="shared" si="1"/>
        <v>25</v>
      </c>
      <c r="N26" s="34" t="s">
        <v>524</v>
      </c>
      <c r="O26" s="34"/>
    </row>
    <row r="27" spans="1:15" ht="19.5" customHeight="1">
      <c r="A27" s="33">
        <v>48</v>
      </c>
      <c r="B27" s="11">
        <v>325</v>
      </c>
      <c r="C27" s="34" t="s">
        <v>340</v>
      </c>
      <c r="D27" s="49" t="s">
        <v>34</v>
      </c>
      <c r="E27" s="5" t="s">
        <v>320</v>
      </c>
      <c r="F27" s="8" t="s">
        <v>53</v>
      </c>
      <c r="G27" s="5" t="s">
        <v>336</v>
      </c>
      <c r="H27" s="26" t="s">
        <v>91</v>
      </c>
      <c r="I27" s="50" t="s">
        <v>32</v>
      </c>
      <c r="J27" s="50" t="s">
        <v>38</v>
      </c>
      <c r="K27" s="40">
        <v>12.5</v>
      </c>
      <c r="L27" s="40">
        <v>12</v>
      </c>
      <c r="M27" s="64">
        <f t="shared" si="1"/>
        <v>24.5</v>
      </c>
      <c r="N27" s="34" t="s">
        <v>524</v>
      </c>
      <c r="O27" s="34"/>
    </row>
    <row r="28" spans="1:15" ht="19.5" customHeight="1">
      <c r="A28" s="33">
        <v>53</v>
      </c>
      <c r="B28" s="11">
        <v>381</v>
      </c>
      <c r="C28" s="34" t="s">
        <v>102</v>
      </c>
      <c r="D28" s="49" t="s">
        <v>34</v>
      </c>
      <c r="E28" s="5" t="s">
        <v>364</v>
      </c>
      <c r="F28" s="52" t="s">
        <v>51</v>
      </c>
      <c r="G28" s="5" t="s">
        <v>337</v>
      </c>
      <c r="H28" s="26" t="s">
        <v>91</v>
      </c>
      <c r="I28" s="50" t="s">
        <v>32</v>
      </c>
      <c r="J28" s="50" t="s">
        <v>33</v>
      </c>
      <c r="K28" s="40">
        <v>11</v>
      </c>
      <c r="L28" s="40">
        <v>13</v>
      </c>
      <c r="M28" s="64">
        <f t="shared" si="1"/>
        <v>24</v>
      </c>
      <c r="N28" s="34" t="s">
        <v>524</v>
      </c>
      <c r="O28" s="34"/>
    </row>
    <row r="29" spans="1:15" ht="19.5" customHeight="1">
      <c r="A29" s="33">
        <v>56</v>
      </c>
      <c r="B29" s="11">
        <v>416</v>
      </c>
      <c r="C29" s="34" t="s">
        <v>381</v>
      </c>
      <c r="D29" s="49" t="s">
        <v>34</v>
      </c>
      <c r="E29" s="5" t="s">
        <v>164</v>
      </c>
      <c r="F29" s="9" t="s">
        <v>292</v>
      </c>
      <c r="G29" s="5" t="s">
        <v>341</v>
      </c>
      <c r="H29" s="26" t="s">
        <v>91</v>
      </c>
      <c r="I29" s="7" t="s">
        <v>38</v>
      </c>
      <c r="J29" s="50" t="s">
        <v>33</v>
      </c>
      <c r="K29" s="40">
        <v>11.5</v>
      </c>
      <c r="L29" s="40">
        <v>12</v>
      </c>
      <c r="M29" s="64">
        <f t="shared" si="1"/>
        <v>23.5</v>
      </c>
      <c r="N29" s="34" t="s">
        <v>524</v>
      </c>
      <c r="O29" s="65"/>
    </row>
    <row r="30" spans="1:15" ht="19.5" customHeight="1">
      <c r="A30" s="33">
        <v>57</v>
      </c>
      <c r="B30" s="11">
        <v>377</v>
      </c>
      <c r="C30" s="34" t="s">
        <v>360</v>
      </c>
      <c r="D30" s="49" t="s">
        <v>34</v>
      </c>
      <c r="E30" s="5" t="s">
        <v>361</v>
      </c>
      <c r="F30" s="8" t="s">
        <v>37</v>
      </c>
      <c r="G30" s="5" t="s">
        <v>336</v>
      </c>
      <c r="H30" s="26" t="s">
        <v>91</v>
      </c>
      <c r="I30" s="50" t="s">
        <v>32</v>
      </c>
      <c r="J30" s="50" t="s">
        <v>33</v>
      </c>
      <c r="K30" s="40">
        <v>12.5</v>
      </c>
      <c r="L30" s="40">
        <v>10.75</v>
      </c>
      <c r="M30" s="64">
        <f t="shared" si="1"/>
        <v>23.25</v>
      </c>
      <c r="N30" s="73" t="s">
        <v>524</v>
      </c>
      <c r="O30" s="34"/>
    </row>
    <row r="31" spans="1:15" ht="24" customHeight="1">
      <c r="A31" s="89" t="s">
        <v>531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F7:F9 I7:I9 J7:J8" name="Range1_48"/>
    <protectedRange password="DC58" sqref="J9" name="Range1_49"/>
    <protectedRange password="DC58" sqref="D7:D9" name="Range1_1_24"/>
    <protectedRange password="DC58" sqref="C7:C9 G7:H9 E7:E9" name="Range1_1_27_1_1"/>
    <protectedRange password="DC58" sqref="I10:I13 J12:J13" name="Range1_48_1"/>
    <protectedRange password="DC58" sqref="J10:J11" name="Range1_49_1"/>
    <protectedRange password="DC58" sqref="D10:D13" name="Range1_1_24_1"/>
    <protectedRange password="DC58" sqref="F10:F13" name="Range1"/>
    <protectedRange password="DC58" sqref="C10:C13 G10:H13 E10:E13" name="Range1_2_1"/>
    <protectedRange password="DC58" sqref="F15:F16 I14:I16 J15:J16" name="Range1_48_2"/>
    <protectedRange password="DC58" sqref="J14" name="Range1_49_2"/>
    <protectedRange password="DC58" sqref="D14:D16" name="Range1_1_24_2"/>
    <protectedRange password="DC58" sqref="G15:H16 E14:H14 E15:E16 C14:C16" name="Range1_19"/>
    <protectedRange password="DC58" sqref="I17" name="Range1_48_3"/>
    <protectedRange password="DC58" sqref="J17" name="Range1_49_3"/>
    <protectedRange password="DC58" sqref="D17" name="Range1_1_24_3"/>
    <protectedRange password="DC58" sqref="H17" name="Range1_71_1_1"/>
    <protectedRange password="DC58" sqref="G17 E17 C17" name="Range1_75"/>
    <protectedRange password="DC58" sqref="F17" name="Range1_1"/>
    <protectedRange password="DC58" sqref="I18" name="Range1_48_4"/>
    <protectedRange password="DC58" sqref="J18" name="Range1_49_4"/>
    <protectedRange password="DC58" sqref="D18" name="Range1_1_24_4"/>
    <protectedRange password="DC58" sqref="E18:H18 C18" name="Range1_79"/>
    <protectedRange password="DC58" sqref="I19" name="Range1_48_6"/>
    <protectedRange password="DC58" sqref="J19" name="Range1_49_6"/>
    <protectedRange password="DC58" sqref="D19" name="Range1_1_24_6"/>
    <protectedRange password="DC58" sqref="F19" name="Range1_77_1_1"/>
    <protectedRange password="DC58" sqref="C19 G19:H19 E19" name="Range1_92"/>
    <protectedRange password="DC58" sqref="J20 I20" name="Range1_48_7"/>
    <protectedRange password="DC58" sqref="D20" name="Range1_1_24_7"/>
    <protectedRange password="DC58" sqref="F20" name="Range1_9"/>
    <protectedRange password="DC58" sqref="I21:I22" name="Range1_48_9"/>
    <protectedRange password="DC58" sqref="J21:J22" name="Range1_49_9"/>
    <protectedRange password="DC58" sqref="D21:D22" name="Range1_1_24_9"/>
    <protectedRange password="DC58" sqref="F21:F22" name="Range1_4"/>
    <protectedRange password="DC58" sqref="F23:F24 I23:I24 J23" name="Range1_48_10"/>
    <protectedRange password="DC58" sqref="J24" name="Range1_49_10"/>
    <protectedRange password="DC58" sqref="D23:D24" name="Range1_1_24_10"/>
    <protectedRange password="DC58" sqref="F25 I25" name="Range1_48_11"/>
    <protectedRange password="DC58" sqref="J25" name="Range1_49_11"/>
    <protectedRange password="DC58" sqref="D25" name="Range1_1_24_11"/>
    <protectedRange password="DC58" sqref="I26" name="Range1_48_13"/>
    <protectedRange password="DC58" sqref="J26" name="Range1_49_13"/>
    <protectedRange password="DC58" sqref="D26" name="Range1_1_24_13"/>
    <protectedRange password="DC58" sqref="F26" name="Range1_9_2"/>
    <protectedRange password="DC58" sqref="I27" name="Range1_48_14"/>
    <protectedRange password="DC58" sqref="J27" name="Range1_49_14"/>
    <protectedRange password="DC58" sqref="D27" name="Range1_1_24_14"/>
    <protectedRange password="DC58" sqref="I28:I30" name="Range1_48_14_1"/>
    <protectedRange password="DC58" sqref="J28:J30" name="Range1_49_14_1"/>
    <protectedRange password="DC58" sqref="D28:D30" name="Range1_1_24_14_1"/>
    <protectedRange password="DC58" sqref="F28:F30" name="Range1_5_1"/>
  </protectedRanges>
  <mergeCells count="19">
    <mergeCell ref="A31:O31"/>
    <mergeCell ref="F1:O1"/>
    <mergeCell ref="A1:E1"/>
    <mergeCell ref="B5:B6"/>
    <mergeCell ref="C5:C6"/>
    <mergeCell ref="A2:E2"/>
    <mergeCell ref="A3:E3"/>
    <mergeCell ref="D5:D6"/>
    <mergeCell ref="F2:O2"/>
    <mergeCell ref="F3:O3"/>
    <mergeCell ref="O5:O6"/>
    <mergeCell ref="N5:N6"/>
    <mergeCell ref="M5:M6"/>
    <mergeCell ref="A5:A6"/>
    <mergeCell ref="E5:E6"/>
    <mergeCell ref="F5:F6"/>
    <mergeCell ref="G5:H5"/>
    <mergeCell ref="K5:L5"/>
    <mergeCell ref="I5:J5"/>
  </mergeCell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O22"/>
  <sheetViews>
    <sheetView zoomScale="55" zoomScaleNormal="55" zoomScalePageLayoutView="0" workbookViewId="0" topLeftCell="A1">
      <selection activeCell="A22" sqref="A22:IV22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5.1992187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19921875" style="24" customWidth="1"/>
    <col min="14" max="14" width="14" style="4" customWidth="1"/>
    <col min="15" max="15" width="12.59765625" style="12" customWidth="1"/>
    <col min="16" max="16384" width="9" style="12" customWidth="1"/>
  </cols>
  <sheetData>
    <row r="1" spans="1:15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8.75" customHeight="1">
      <c r="A2" s="91" t="s">
        <v>106</v>
      </c>
      <c r="B2" s="91"/>
      <c r="C2" s="91"/>
      <c r="D2" s="91"/>
      <c r="E2" s="91"/>
      <c r="F2" s="93" t="s">
        <v>27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1"/>
      <c r="B3" s="91"/>
      <c r="C3" s="91"/>
      <c r="D3" s="91"/>
      <c r="E3" s="91"/>
      <c r="F3" s="83" t="s">
        <v>536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3"/>
      <c r="N4" s="22"/>
      <c r="O4" s="17"/>
    </row>
    <row r="5" spans="1:15" ht="18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84" t="s">
        <v>19</v>
      </c>
      <c r="N5" s="84" t="s">
        <v>16</v>
      </c>
      <c r="O5" s="86" t="s">
        <v>10</v>
      </c>
    </row>
    <row r="6" spans="1:15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85"/>
      <c r="N6" s="85"/>
      <c r="O6" s="87"/>
    </row>
    <row r="7" spans="1:15" ht="18" customHeight="1">
      <c r="A7" s="33">
        <v>1</v>
      </c>
      <c r="B7" s="11">
        <v>483</v>
      </c>
      <c r="C7" s="34" t="s">
        <v>416</v>
      </c>
      <c r="D7" s="49" t="s">
        <v>34</v>
      </c>
      <c r="E7" s="5" t="s">
        <v>348</v>
      </c>
      <c r="F7" s="8" t="s">
        <v>37</v>
      </c>
      <c r="G7" s="5" t="s">
        <v>392</v>
      </c>
      <c r="H7" s="26" t="s">
        <v>91</v>
      </c>
      <c r="I7" s="50" t="s">
        <v>32</v>
      </c>
      <c r="J7" s="50" t="s">
        <v>33</v>
      </c>
      <c r="K7" s="40">
        <v>14.5</v>
      </c>
      <c r="L7" s="40">
        <v>15</v>
      </c>
      <c r="M7" s="64">
        <f aca="true" t="shared" si="0" ref="M7:M21">K7+L7</f>
        <v>29.5</v>
      </c>
      <c r="N7" s="34" t="s">
        <v>521</v>
      </c>
      <c r="O7" s="34"/>
    </row>
    <row r="8" spans="1:15" ht="18" customHeight="1">
      <c r="A8" s="33">
        <v>2</v>
      </c>
      <c r="B8" s="11">
        <v>461</v>
      </c>
      <c r="C8" s="34" t="s">
        <v>404</v>
      </c>
      <c r="D8" s="49" t="s">
        <v>31</v>
      </c>
      <c r="E8" s="5" t="s">
        <v>266</v>
      </c>
      <c r="F8" s="8" t="s">
        <v>37</v>
      </c>
      <c r="G8" s="5" t="s">
        <v>392</v>
      </c>
      <c r="H8" s="26" t="s">
        <v>91</v>
      </c>
      <c r="I8" s="50" t="s">
        <v>32</v>
      </c>
      <c r="J8" s="50" t="s">
        <v>33</v>
      </c>
      <c r="K8" s="40">
        <v>12.5</v>
      </c>
      <c r="L8" s="40">
        <v>15.5</v>
      </c>
      <c r="M8" s="64">
        <f t="shared" si="0"/>
        <v>28</v>
      </c>
      <c r="N8" s="33" t="s">
        <v>522</v>
      </c>
      <c r="O8" s="34"/>
    </row>
    <row r="9" spans="1:15" ht="18" customHeight="1">
      <c r="A9" s="33">
        <v>7</v>
      </c>
      <c r="B9" s="11">
        <v>456</v>
      </c>
      <c r="C9" s="34" t="s">
        <v>400</v>
      </c>
      <c r="D9" s="49" t="s">
        <v>34</v>
      </c>
      <c r="E9" s="5" t="s">
        <v>401</v>
      </c>
      <c r="F9" s="9" t="s">
        <v>402</v>
      </c>
      <c r="G9" s="5" t="s">
        <v>392</v>
      </c>
      <c r="H9" s="26" t="s">
        <v>91</v>
      </c>
      <c r="I9" s="50" t="s">
        <v>32</v>
      </c>
      <c r="J9" s="50" t="s">
        <v>33</v>
      </c>
      <c r="K9" s="40">
        <v>13.25</v>
      </c>
      <c r="L9" s="40">
        <v>10.75</v>
      </c>
      <c r="M9" s="64">
        <f t="shared" si="0"/>
        <v>24</v>
      </c>
      <c r="N9" s="33" t="s">
        <v>522</v>
      </c>
      <c r="O9" s="34"/>
    </row>
    <row r="10" spans="1:15" ht="18" customHeight="1">
      <c r="A10" s="33">
        <v>8</v>
      </c>
      <c r="B10" s="11">
        <v>444</v>
      </c>
      <c r="C10" s="34" t="s">
        <v>393</v>
      </c>
      <c r="D10" s="49" t="s">
        <v>34</v>
      </c>
      <c r="E10" s="5" t="s">
        <v>394</v>
      </c>
      <c r="F10" s="8" t="s">
        <v>45</v>
      </c>
      <c r="G10" s="5" t="s">
        <v>392</v>
      </c>
      <c r="H10" s="26" t="s">
        <v>91</v>
      </c>
      <c r="I10" s="50" t="s">
        <v>32</v>
      </c>
      <c r="J10" s="50" t="s">
        <v>33</v>
      </c>
      <c r="K10" s="40">
        <v>12.25</v>
      </c>
      <c r="L10" s="40">
        <v>11.25</v>
      </c>
      <c r="M10" s="64">
        <f t="shared" si="0"/>
        <v>23.5</v>
      </c>
      <c r="N10" s="33" t="s">
        <v>522</v>
      </c>
      <c r="O10" s="34"/>
    </row>
    <row r="11" spans="1:15" ht="18" customHeight="1">
      <c r="A11" s="33">
        <v>11</v>
      </c>
      <c r="B11" s="11">
        <v>466</v>
      </c>
      <c r="C11" s="34" t="s">
        <v>407</v>
      </c>
      <c r="D11" s="49" t="s">
        <v>34</v>
      </c>
      <c r="E11" s="5" t="s">
        <v>298</v>
      </c>
      <c r="F11" s="8" t="s">
        <v>37</v>
      </c>
      <c r="G11" s="5" t="s">
        <v>392</v>
      </c>
      <c r="H11" s="26" t="s">
        <v>91</v>
      </c>
      <c r="I11" s="50" t="s">
        <v>32</v>
      </c>
      <c r="J11" s="50" t="s">
        <v>33</v>
      </c>
      <c r="K11" s="40">
        <v>12</v>
      </c>
      <c r="L11" s="40">
        <v>10.75</v>
      </c>
      <c r="M11" s="64">
        <f t="shared" si="0"/>
        <v>22.75</v>
      </c>
      <c r="N11" s="75" t="s">
        <v>523</v>
      </c>
      <c r="O11" s="34"/>
    </row>
    <row r="12" spans="1:15" ht="18" customHeight="1">
      <c r="A12" s="33">
        <v>14</v>
      </c>
      <c r="B12" s="11">
        <v>442</v>
      </c>
      <c r="C12" s="34" t="s">
        <v>391</v>
      </c>
      <c r="D12" s="49" t="s">
        <v>34</v>
      </c>
      <c r="E12" s="5" t="s">
        <v>135</v>
      </c>
      <c r="F12" s="8" t="s">
        <v>37</v>
      </c>
      <c r="G12" s="5" t="s">
        <v>392</v>
      </c>
      <c r="H12" s="26" t="s">
        <v>91</v>
      </c>
      <c r="I12" s="50" t="s">
        <v>32</v>
      </c>
      <c r="J12" s="50" t="s">
        <v>33</v>
      </c>
      <c r="K12" s="40">
        <v>11.25</v>
      </c>
      <c r="L12" s="40">
        <v>11</v>
      </c>
      <c r="M12" s="64">
        <f t="shared" si="0"/>
        <v>22.25</v>
      </c>
      <c r="N12" s="75" t="s">
        <v>523</v>
      </c>
      <c r="O12" s="34"/>
    </row>
    <row r="13" spans="1:15" ht="18" customHeight="1">
      <c r="A13" s="33">
        <v>15</v>
      </c>
      <c r="B13" s="11">
        <v>484</v>
      </c>
      <c r="C13" s="34" t="s">
        <v>417</v>
      </c>
      <c r="D13" s="49" t="s">
        <v>34</v>
      </c>
      <c r="E13" s="5" t="s">
        <v>418</v>
      </c>
      <c r="F13" s="8" t="s">
        <v>37</v>
      </c>
      <c r="G13" s="5" t="s">
        <v>395</v>
      </c>
      <c r="H13" s="26" t="s">
        <v>91</v>
      </c>
      <c r="I13" s="50" t="s">
        <v>32</v>
      </c>
      <c r="J13" s="50" t="s">
        <v>33</v>
      </c>
      <c r="K13" s="40">
        <v>11</v>
      </c>
      <c r="L13" s="40">
        <v>11.25</v>
      </c>
      <c r="M13" s="64">
        <f t="shared" si="0"/>
        <v>22.25</v>
      </c>
      <c r="N13" s="75" t="s">
        <v>523</v>
      </c>
      <c r="O13" s="34"/>
    </row>
    <row r="14" spans="1:15" ht="18" customHeight="1">
      <c r="A14" s="33">
        <v>16</v>
      </c>
      <c r="B14" s="11">
        <v>473</v>
      </c>
      <c r="C14" s="34" t="s">
        <v>408</v>
      </c>
      <c r="D14" s="49" t="s">
        <v>34</v>
      </c>
      <c r="E14" s="5" t="s">
        <v>409</v>
      </c>
      <c r="F14" s="8" t="s">
        <v>37</v>
      </c>
      <c r="G14" s="5" t="s">
        <v>395</v>
      </c>
      <c r="H14" s="26" t="s">
        <v>91</v>
      </c>
      <c r="I14" s="50" t="s">
        <v>32</v>
      </c>
      <c r="J14" s="50" t="s">
        <v>33</v>
      </c>
      <c r="K14" s="40">
        <v>9.5</v>
      </c>
      <c r="L14" s="40">
        <v>12.5</v>
      </c>
      <c r="M14" s="64">
        <f t="shared" si="0"/>
        <v>22</v>
      </c>
      <c r="N14" s="75" t="s">
        <v>523</v>
      </c>
      <c r="O14" s="34"/>
    </row>
    <row r="15" spans="1:15" ht="18" customHeight="1">
      <c r="A15" s="33">
        <v>18</v>
      </c>
      <c r="B15" s="11">
        <v>462</v>
      </c>
      <c r="C15" s="34" t="s">
        <v>405</v>
      </c>
      <c r="D15" s="49" t="s">
        <v>31</v>
      </c>
      <c r="E15" s="5" t="s">
        <v>406</v>
      </c>
      <c r="F15" s="9" t="s">
        <v>88</v>
      </c>
      <c r="G15" s="5" t="s">
        <v>392</v>
      </c>
      <c r="H15" s="26" t="s">
        <v>91</v>
      </c>
      <c r="I15" s="50" t="s">
        <v>32</v>
      </c>
      <c r="J15" s="50" t="s">
        <v>33</v>
      </c>
      <c r="K15" s="40">
        <v>10</v>
      </c>
      <c r="L15" s="40">
        <v>11.5</v>
      </c>
      <c r="M15" s="64">
        <f t="shared" si="0"/>
        <v>21.5</v>
      </c>
      <c r="N15" s="75" t="s">
        <v>523</v>
      </c>
      <c r="O15" s="34"/>
    </row>
    <row r="16" spans="1:15" ht="18" customHeight="1">
      <c r="A16" s="33">
        <v>19</v>
      </c>
      <c r="B16" s="11">
        <v>482</v>
      </c>
      <c r="C16" s="34" t="s">
        <v>414</v>
      </c>
      <c r="D16" s="49" t="s">
        <v>34</v>
      </c>
      <c r="E16" s="5" t="s">
        <v>415</v>
      </c>
      <c r="F16" s="8" t="s">
        <v>37</v>
      </c>
      <c r="G16" s="5" t="s">
        <v>392</v>
      </c>
      <c r="H16" s="26" t="s">
        <v>91</v>
      </c>
      <c r="I16" s="50" t="s">
        <v>32</v>
      </c>
      <c r="J16" s="50" t="s">
        <v>33</v>
      </c>
      <c r="K16" s="40">
        <v>10.5</v>
      </c>
      <c r="L16" s="40">
        <v>10.75</v>
      </c>
      <c r="M16" s="64">
        <f t="shared" si="0"/>
        <v>21.25</v>
      </c>
      <c r="N16" s="34" t="s">
        <v>524</v>
      </c>
      <c r="O16" s="34"/>
    </row>
    <row r="17" spans="1:15" ht="18" customHeight="1">
      <c r="A17" s="33">
        <v>22</v>
      </c>
      <c r="B17" s="11">
        <v>475</v>
      </c>
      <c r="C17" s="34" t="s">
        <v>410</v>
      </c>
      <c r="D17" s="49" t="s">
        <v>34</v>
      </c>
      <c r="E17" s="5" t="s">
        <v>411</v>
      </c>
      <c r="F17" s="8" t="s">
        <v>45</v>
      </c>
      <c r="G17" s="5" t="s">
        <v>395</v>
      </c>
      <c r="H17" s="26" t="s">
        <v>91</v>
      </c>
      <c r="I17" s="50" t="s">
        <v>32</v>
      </c>
      <c r="J17" s="50" t="s">
        <v>33</v>
      </c>
      <c r="K17" s="40">
        <v>10</v>
      </c>
      <c r="L17" s="40">
        <v>11</v>
      </c>
      <c r="M17" s="64">
        <f t="shared" si="0"/>
        <v>21</v>
      </c>
      <c r="N17" s="34" t="s">
        <v>524</v>
      </c>
      <c r="O17" s="34"/>
    </row>
    <row r="18" spans="1:15" ht="18" customHeight="1">
      <c r="A18" s="33">
        <v>23</v>
      </c>
      <c r="B18" s="11">
        <v>492</v>
      </c>
      <c r="C18" s="34" t="s">
        <v>419</v>
      </c>
      <c r="D18" s="49" t="s">
        <v>34</v>
      </c>
      <c r="E18" s="5" t="s">
        <v>208</v>
      </c>
      <c r="F18" s="8" t="s">
        <v>45</v>
      </c>
      <c r="G18" s="5" t="s">
        <v>395</v>
      </c>
      <c r="H18" s="26" t="s">
        <v>91</v>
      </c>
      <c r="I18" s="50" t="s">
        <v>32</v>
      </c>
      <c r="J18" s="50" t="s">
        <v>33</v>
      </c>
      <c r="K18" s="40">
        <v>11.5</v>
      </c>
      <c r="L18" s="40">
        <v>9.25</v>
      </c>
      <c r="M18" s="64">
        <f t="shared" si="0"/>
        <v>20.75</v>
      </c>
      <c r="N18" s="34" t="s">
        <v>524</v>
      </c>
      <c r="O18" s="34"/>
    </row>
    <row r="19" spans="1:15" s="63" customFormat="1" ht="18" customHeight="1">
      <c r="A19" s="33">
        <v>27</v>
      </c>
      <c r="B19" s="11">
        <v>453</v>
      </c>
      <c r="C19" s="34" t="s">
        <v>398</v>
      </c>
      <c r="D19" s="49" t="s">
        <v>31</v>
      </c>
      <c r="E19" s="5" t="s">
        <v>399</v>
      </c>
      <c r="F19" s="8" t="s">
        <v>45</v>
      </c>
      <c r="G19" s="5" t="s">
        <v>395</v>
      </c>
      <c r="H19" s="26" t="s">
        <v>91</v>
      </c>
      <c r="I19" s="50" t="s">
        <v>32</v>
      </c>
      <c r="J19" s="50" t="s">
        <v>33</v>
      </c>
      <c r="K19" s="40">
        <v>10.25</v>
      </c>
      <c r="L19" s="40">
        <v>10</v>
      </c>
      <c r="M19" s="64">
        <f t="shared" si="0"/>
        <v>20.25</v>
      </c>
      <c r="N19" s="34" t="s">
        <v>524</v>
      </c>
      <c r="O19" s="34"/>
    </row>
    <row r="20" spans="1:15" ht="18" customHeight="1">
      <c r="A20" s="33">
        <v>29</v>
      </c>
      <c r="B20" s="11">
        <v>477</v>
      </c>
      <c r="C20" s="34" t="s">
        <v>412</v>
      </c>
      <c r="D20" s="49" t="s">
        <v>34</v>
      </c>
      <c r="E20" s="5" t="s">
        <v>413</v>
      </c>
      <c r="F20" s="8" t="s">
        <v>45</v>
      </c>
      <c r="G20" s="5" t="s">
        <v>395</v>
      </c>
      <c r="H20" s="26" t="s">
        <v>91</v>
      </c>
      <c r="I20" s="50" t="s">
        <v>32</v>
      </c>
      <c r="J20" s="50" t="s">
        <v>38</v>
      </c>
      <c r="K20" s="40">
        <v>9.5</v>
      </c>
      <c r="L20" s="40">
        <v>10.25</v>
      </c>
      <c r="M20" s="64">
        <f t="shared" si="0"/>
        <v>19.75</v>
      </c>
      <c r="N20" s="34" t="s">
        <v>524</v>
      </c>
      <c r="O20" s="34"/>
    </row>
    <row r="21" spans="1:15" ht="18" customHeight="1">
      <c r="A21" s="33">
        <v>30</v>
      </c>
      <c r="B21" s="11">
        <v>451</v>
      </c>
      <c r="C21" s="34" t="s">
        <v>396</v>
      </c>
      <c r="D21" s="49" t="s">
        <v>34</v>
      </c>
      <c r="E21" s="5" t="s">
        <v>397</v>
      </c>
      <c r="F21" s="8" t="s">
        <v>37</v>
      </c>
      <c r="G21" s="5" t="s">
        <v>392</v>
      </c>
      <c r="H21" s="26" t="s">
        <v>91</v>
      </c>
      <c r="I21" s="50" t="s">
        <v>32</v>
      </c>
      <c r="J21" s="50" t="s">
        <v>33</v>
      </c>
      <c r="K21" s="40">
        <v>11</v>
      </c>
      <c r="L21" s="40">
        <v>8.25</v>
      </c>
      <c r="M21" s="64">
        <f t="shared" si="0"/>
        <v>19.25</v>
      </c>
      <c r="N21" s="34" t="s">
        <v>524</v>
      </c>
      <c r="O21" s="34"/>
    </row>
    <row r="22" spans="1:15" ht="18" customHeight="1">
      <c r="A22" s="89" t="s">
        <v>532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I7:J8 F7:F8" name="Range1_48"/>
    <protectedRange password="DC58" sqref="D7:D8" name="Range1_1_24"/>
    <protectedRange password="DC58" sqref="C7 G7:H7 E7" name="Range1_1_28_1"/>
    <protectedRange password="DC58" sqref="G8:H8 E8 C8" name="Range1_1_29"/>
    <protectedRange password="DC58" sqref="I9" name="Range1_48_1"/>
    <protectedRange password="DC58" sqref="J9" name="Range1_49"/>
    <protectedRange password="DC58" sqref="D9" name="Range1_1_24_1"/>
    <protectedRange password="DC58" sqref="F9" name="Range1"/>
    <protectedRange password="DC58" sqref="G9:H9 C9 E9" name="Range1_3"/>
    <protectedRange password="DC58" sqref="F10 I10:J10" name="Range1_48_2"/>
    <protectedRange password="DC58" sqref="D10" name="Range1_1_24_2"/>
    <protectedRange password="DC58" sqref="G10:H10 C10 E10" name="Range1_20"/>
    <protectedRange password="DC58" sqref="I11:J11" name="Range1_48_3"/>
    <protectedRange password="DC58" sqref="D11" name="Range1_1_24_3"/>
    <protectedRange password="DC58" sqref="F11" name="Range1_77_1"/>
    <protectedRange password="DC58" sqref="C11 G11:H11 E11" name="Range1_79"/>
    <protectedRange password="DC58" sqref="I12:I14 J14" name="Range1_48_5"/>
    <protectedRange password="DC58" sqref="J12:J13" name="Range1_49_2"/>
    <protectedRange password="DC58" sqref="D12:D14" name="Range1_1_24_5"/>
    <protectedRange password="DC58" sqref="F12" name="Range1_77_1_1"/>
    <protectedRange password="DC58" sqref="C12:C14 G12:H14 E12:E14" name="Range1_10"/>
    <protectedRange password="DC58" sqref="F13:F14" name="Range1_1"/>
    <protectedRange password="DC58" sqref="I15:I16 J15" name="Range1_48_6"/>
    <protectedRange password="DC58" sqref="J16" name="Range1_49_3"/>
    <protectedRange password="DC58" sqref="D15:D16" name="Range1_1_24_6"/>
    <protectedRange password="DC58" sqref="F15:F16" name="Range1_9"/>
    <protectedRange password="DC58" sqref="C15:C16 G15:H16 E15:E16" name="Range1_39"/>
    <protectedRange password="DC58" sqref="F18 I17:I18" name="Range1_48_8"/>
    <protectedRange password="DC58" sqref="J17:J18" name="Range1_49_5"/>
    <protectedRange password="DC58" sqref="D17:D18" name="Range1_1_24_8"/>
    <protectedRange password="DC58" sqref="F17" name="Range1_77_2"/>
    <protectedRange password="DC58" sqref="I19:J19" name="Range1_48_10"/>
    <protectedRange password="DC58" sqref="D19" name="Range1_1_24_10"/>
    <protectedRange password="DC58" sqref="F19" name="Range1_77_3"/>
    <protectedRange password="DC58" sqref="G20:G21 E20:E21 C20:C21" name="Range1_1_53"/>
    <protectedRange password="DC58" sqref="I20:I21" name="Range1_48_11"/>
    <protectedRange password="DC58" sqref="J20:J21" name="Range1_49_6"/>
    <protectedRange password="DC58" sqref="D20:D21" name="Range1_1_24_11"/>
    <protectedRange password="DC58" sqref="F20:F21" name="Range1_9_1"/>
  </protectedRanges>
  <mergeCells count="19">
    <mergeCell ref="A22:O22"/>
    <mergeCell ref="G5:H5"/>
    <mergeCell ref="A1:E1"/>
    <mergeCell ref="A2:E2"/>
    <mergeCell ref="A3:E3"/>
    <mergeCell ref="O5:O6"/>
    <mergeCell ref="N5:N6"/>
    <mergeCell ref="K5:L5"/>
    <mergeCell ref="F1:O1"/>
    <mergeCell ref="F2:O2"/>
    <mergeCell ref="F3:O3"/>
    <mergeCell ref="A5:A6"/>
    <mergeCell ref="B5:B6"/>
    <mergeCell ref="C5:C6"/>
    <mergeCell ref="E5:E6"/>
    <mergeCell ref="D5:D6"/>
    <mergeCell ref="M5:M6"/>
    <mergeCell ref="I5:J5"/>
    <mergeCell ref="F5:F6"/>
  </mergeCell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O21"/>
  <sheetViews>
    <sheetView zoomScale="55" zoomScaleNormal="55" zoomScalePageLayoutView="0" workbookViewId="0" topLeftCell="A1">
      <selection activeCell="A21" sqref="A21:IV29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25.1992187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19921875" style="24" customWidth="1"/>
    <col min="14" max="14" width="14" style="4" customWidth="1"/>
    <col min="15" max="15" width="12.59765625" style="12" customWidth="1"/>
    <col min="16" max="16384" width="9" style="12" customWidth="1"/>
  </cols>
  <sheetData>
    <row r="1" spans="1:15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</row>
    <row r="2" spans="1:15" ht="18.75" customHeight="1">
      <c r="A2" s="91" t="s">
        <v>106</v>
      </c>
      <c r="B2" s="91"/>
      <c r="C2" s="91"/>
      <c r="D2" s="91"/>
      <c r="E2" s="91"/>
      <c r="F2" s="93" t="s">
        <v>28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18.75" customHeight="1">
      <c r="A3" s="91"/>
      <c r="B3" s="91"/>
      <c r="C3" s="91"/>
      <c r="D3" s="91"/>
      <c r="E3" s="91"/>
      <c r="F3" s="83" t="s">
        <v>536</v>
      </c>
      <c r="G3" s="83"/>
      <c r="H3" s="83"/>
      <c r="I3" s="83"/>
      <c r="J3" s="83"/>
      <c r="K3" s="83"/>
      <c r="L3" s="83"/>
      <c r="M3" s="83"/>
      <c r="N3" s="83"/>
      <c r="O3" s="83"/>
    </row>
    <row r="4" spans="1:15" ht="10.5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3"/>
      <c r="N4" s="22"/>
      <c r="O4" s="17"/>
    </row>
    <row r="5" spans="1:15" ht="18.7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84" t="s">
        <v>19</v>
      </c>
      <c r="N5" s="84" t="s">
        <v>16</v>
      </c>
      <c r="O5" s="86" t="s">
        <v>10</v>
      </c>
    </row>
    <row r="6" spans="1:15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85"/>
      <c r="N6" s="85"/>
      <c r="O6" s="87"/>
    </row>
    <row r="7" spans="1:15" ht="18.75" customHeight="1">
      <c r="A7" s="33">
        <v>1</v>
      </c>
      <c r="B7" s="11">
        <v>541</v>
      </c>
      <c r="C7" s="34" t="s">
        <v>427</v>
      </c>
      <c r="D7" s="49" t="s">
        <v>34</v>
      </c>
      <c r="E7" s="33" t="s">
        <v>428</v>
      </c>
      <c r="F7" s="52" t="s">
        <v>51</v>
      </c>
      <c r="G7" s="5" t="s">
        <v>423</v>
      </c>
      <c r="H7" s="26" t="s">
        <v>91</v>
      </c>
      <c r="I7" s="50" t="s">
        <v>32</v>
      </c>
      <c r="J7" s="50" t="s">
        <v>33</v>
      </c>
      <c r="K7" s="40">
        <v>16</v>
      </c>
      <c r="L7" s="40">
        <v>14.25</v>
      </c>
      <c r="M7" s="64">
        <f aca="true" t="shared" si="0" ref="M7:M20">K7+L7</f>
        <v>30.25</v>
      </c>
      <c r="N7" s="34" t="s">
        <v>521</v>
      </c>
      <c r="O7" s="34"/>
    </row>
    <row r="8" spans="1:15" ht="18.75" customHeight="1">
      <c r="A8" s="33">
        <v>2</v>
      </c>
      <c r="B8" s="11">
        <v>517</v>
      </c>
      <c r="C8" s="34" t="s">
        <v>421</v>
      </c>
      <c r="D8" s="49" t="s">
        <v>34</v>
      </c>
      <c r="E8" s="33" t="s">
        <v>422</v>
      </c>
      <c r="F8" s="52" t="s">
        <v>51</v>
      </c>
      <c r="G8" s="5" t="s">
        <v>104</v>
      </c>
      <c r="H8" s="26" t="s">
        <v>91</v>
      </c>
      <c r="I8" s="50" t="s">
        <v>32</v>
      </c>
      <c r="J8" s="50" t="s">
        <v>33</v>
      </c>
      <c r="K8" s="40">
        <v>15.75</v>
      </c>
      <c r="L8" s="40">
        <v>14</v>
      </c>
      <c r="M8" s="64">
        <f t="shared" si="0"/>
        <v>29.75</v>
      </c>
      <c r="N8" s="33" t="s">
        <v>522</v>
      </c>
      <c r="O8" s="34"/>
    </row>
    <row r="9" spans="1:15" ht="18.75" customHeight="1">
      <c r="A9" s="33">
        <v>3</v>
      </c>
      <c r="B9" s="11">
        <v>555</v>
      </c>
      <c r="C9" s="34" t="s">
        <v>433</v>
      </c>
      <c r="D9" s="49" t="s">
        <v>31</v>
      </c>
      <c r="E9" s="33" t="s">
        <v>185</v>
      </c>
      <c r="F9" s="8" t="s">
        <v>37</v>
      </c>
      <c r="G9" s="5" t="s">
        <v>423</v>
      </c>
      <c r="H9" s="26" t="s">
        <v>91</v>
      </c>
      <c r="I9" s="50" t="s">
        <v>32</v>
      </c>
      <c r="J9" s="50" t="s">
        <v>33</v>
      </c>
      <c r="K9" s="40">
        <v>15.5</v>
      </c>
      <c r="L9" s="40">
        <v>13</v>
      </c>
      <c r="M9" s="64">
        <f t="shared" si="0"/>
        <v>28.5</v>
      </c>
      <c r="N9" s="33" t="s">
        <v>522</v>
      </c>
      <c r="O9" s="34"/>
    </row>
    <row r="10" spans="1:15" ht="18.75" customHeight="1">
      <c r="A10" s="33">
        <v>4</v>
      </c>
      <c r="B10" s="11">
        <v>556</v>
      </c>
      <c r="C10" s="34" t="s">
        <v>434</v>
      </c>
      <c r="D10" s="49" t="s">
        <v>34</v>
      </c>
      <c r="E10" s="33" t="s">
        <v>134</v>
      </c>
      <c r="F10" s="8" t="s">
        <v>37</v>
      </c>
      <c r="G10" s="5" t="s">
        <v>104</v>
      </c>
      <c r="H10" s="26" t="s">
        <v>91</v>
      </c>
      <c r="I10" s="50" t="s">
        <v>32</v>
      </c>
      <c r="J10" s="50" t="s">
        <v>33</v>
      </c>
      <c r="K10" s="40">
        <v>16</v>
      </c>
      <c r="L10" s="40">
        <v>10.75</v>
      </c>
      <c r="M10" s="64">
        <f t="shared" si="0"/>
        <v>26.75</v>
      </c>
      <c r="N10" s="33" t="s">
        <v>522</v>
      </c>
      <c r="O10" s="34"/>
    </row>
    <row r="11" spans="1:15" ht="18.75" customHeight="1">
      <c r="A11" s="33">
        <v>5</v>
      </c>
      <c r="B11" s="11">
        <v>530</v>
      </c>
      <c r="C11" s="34" t="s">
        <v>425</v>
      </c>
      <c r="D11" s="49" t="s">
        <v>34</v>
      </c>
      <c r="E11" s="33" t="s">
        <v>426</v>
      </c>
      <c r="F11" s="8" t="s">
        <v>37</v>
      </c>
      <c r="G11" s="5" t="s">
        <v>423</v>
      </c>
      <c r="H11" s="26" t="s">
        <v>91</v>
      </c>
      <c r="I11" s="50" t="s">
        <v>32</v>
      </c>
      <c r="J11" s="50" t="s">
        <v>33</v>
      </c>
      <c r="K11" s="40">
        <v>14.75</v>
      </c>
      <c r="L11" s="40">
        <v>11.5</v>
      </c>
      <c r="M11" s="64">
        <f t="shared" si="0"/>
        <v>26.25</v>
      </c>
      <c r="N11" s="33" t="s">
        <v>522</v>
      </c>
      <c r="O11" s="34"/>
    </row>
    <row r="12" spans="1:15" ht="18.75" customHeight="1">
      <c r="A12" s="33">
        <v>6</v>
      </c>
      <c r="B12" s="11">
        <v>525</v>
      </c>
      <c r="C12" s="34" t="s">
        <v>424</v>
      </c>
      <c r="D12" s="49" t="s">
        <v>34</v>
      </c>
      <c r="E12" s="33" t="s">
        <v>343</v>
      </c>
      <c r="F12" s="48" t="s">
        <v>39</v>
      </c>
      <c r="G12" s="5" t="s">
        <v>423</v>
      </c>
      <c r="H12" s="26" t="s">
        <v>91</v>
      </c>
      <c r="I12" s="50" t="s">
        <v>32</v>
      </c>
      <c r="J12" s="50" t="s">
        <v>33</v>
      </c>
      <c r="K12" s="40">
        <v>14.25</v>
      </c>
      <c r="L12" s="40">
        <v>11.25</v>
      </c>
      <c r="M12" s="64">
        <f t="shared" si="0"/>
        <v>25.5</v>
      </c>
      <c r="N12" s="33" t="s">
        <v>522</v>
      </c>
      <c r="O12" s="34"/>
    </row>
    <row r="13" spans="1:15" ht="18.75" customHeight="1">
      <c r="A13" s="33">
        <v>7</v>
      </c>
      <c r="B13" s="11">
        <v>557</v>
      </c>
      <c r="C13" s="34" t="s">
        <v>96</v>
      </c>
      <c r="D13" s="49" t="s">
        <v>34</v>
      </c>
      <c r="E13" s="33" t="s">
        <v>166</v>
      </c>
      <c r="F13" s="8" t="s">
        <v>37</v>
      </c>
      <c r="G13" s="5" t="s">
        <v>104</v>
      </c>
      <c r="H13" s="26" t="s">
        <v>91</v>
      </c>
      <c r="I13" s="50" t="s">
        <v>32</v>
      </c>
      <c r="J13" s="50" t="s">
        <v>33</v>
      </c>
      <c r="K13" s="40">
        <v>14</v>
      </c>
      <c r="L13" s="40">
        <v>11</v>
      </c>
      <c r="M13" s="64">
        <f t="shared" si="0"/>
        <v>25</v>
      </c>
      <c r="N13" s="33" t="s">
        <v>522</v>
      </c>
      <c r="O13" s="34"/>
    </row>
    <row r="14" spans="1:15" ht="18.75" customHeight="1">
      <c r="A14" s="33">
        <v>9</v>
      </c>
      <c r="B14" s="11">
        <v>518</v>
      </c>
      <c r="C14" s="34" t="s">
        <v>85</v>
      </c>
      <c r="D14" s="49" t="s">
        <v>34</v>
      </c>
      <c r="E14" s="33" t="s">
        <v>160</v>
      </c>
      <c r="F14" s="8" t="s">
        <v>37</v>
      </c>
      <c r="G14" s="5" t="s">
        <v>104</v>
      </c>
      <c r="H14" s="26" t="s">
        <v>91</v>
      </c>
      <c r="I14" s="50" t="s">
        <v>32</v>
      </c>
      <c r="J14" s="50" t="s">
        <v>33</v>
      </c>
      <c r="K14" s="40">
        <v>13.25</v>
      </c>
      <c r="L14" s="40">
        <v>10.25</v>
      </c>
      <c r="M14" s="64">
        <f t="shared" si="0"/>
        <v>23.5</v>
      </c>
      <c r="N14" s="75" t="s">
        <v>523</v>
      </c>
      <c r="O14" s="34"/>
    </row>
    <row r="15" spans="1:15" ht="18.75" customHeight="1">
      <c r="A15" s="33">
        <v>10</v>
      </c>
      <c r="B15" s="11">
        <v>544</v>
      </c>
      <c r="C15" s="34" t="s">
        <v>431</v>
      </c>
      <c r="D15" s="49" t="s">
        <v>34</v>
      </c>
      <c r="E15" s="33" t="s">
        <v>432</v>
      </c>
      <c r="F15" s="8" t="s">
        <v>37</v>
      </c>
      <c r="G15" s="5" t="s">
        <v>104</v>
      </c>
      <c r="H15" s="26" t="s">
        <v>91</v>
      </c>
      <c r="I15" s="50" t="s">
        <v>32</v>
      </c>
      <c r="J15" s="50" t="s">
        <v>33</v>
      </c>
      <c r="K15" s="40">
        <v>12.75</v>
      </c>
      <c r="L15" s="40">
        <v>10.75</v>
      </c>
      <c r="M15" s="64">
        <f t="shared" si="0"/>
        <v>23.5</v>
      </c>
      <c r="N15" s="75" t="s">
        <v>523</v>
      </c>
      <c r="O15" s="34"/>
    </row>
    <row r="16" spans="1:15" ht="18.75" customHeight="1">
      <c r="A16" s="33">
        <v>11</v>
      </c>
      <c r="B16" s="11">
        <v>542</v>
      </c>
      <c r="C16" s="34" t="s">
        <v>429</v>
      </c>
      <c r="D16" s="49" t="s">
        <v>31</v>
      </c>
      <c r="E16" s="33" t="s">
        <v>388</v>
      </c>
      <c r="F16" s="8" t="s">
        <v>37</v>
      </c>
      <c r="G16" s="5" t="s">
        <v>104</v>
      </c>
      <c r="H16" s="26" t="s">
        <v>91</v>
      </c>
      <c r="I16" s="50" t="s">
        <v>32</v>
      </c>
      <c r="J16" s="50" t="s">
        <v>38</v>
      </c>
      <c r="K16" s="40">
        <v>12</v>
      </c>
      <c r="L16" s="40">
        <v>10</v>
      </c>
      <c r="M16" s="64">
        <f t="shared" si="0"/>
        <v>22</v>
      </c>
      <c r="N16" s="75" t="s">
        <v>523</v>
      </c>
      <c r="O16" s="34"/>
    </row>
    <row r="17" spans="1:15" ht="18.75" customHeight="1">
      <c r="A17" s="33">
        <v>15</v>
      </c>
      <c r="B17" s="11">
        <v>566</v>
      </c>
      <c r="C17" s="34" t="s">
        <v>436</v>
      </c>
      <c r="D17" s="49" t="s">
        <v>34</v>
      </c>
      <c r="E17" s="33" t="s">
        <v>326</v>
      </c>
      <c r="F17" s="8" t="s">
        <v>37</v>
      </c>
      <c r="G17" s="5" t="s">
        <v>104</v>
      </c>
      <c r="H17" s="26" t="s">
        <v>91</v>
      </c>
      <c r="I17" s="50" t="s">
        <v>32</v>
      </c>
      <c r="J17" s="50" t="s">
        <v>33</v>
      </c>
      <c r="K17" s="40">
        <v>12.25</v>
      </c>
      <c r="L17" s="40">
        <v>9.25</v>
      </c>
      <c r="M17" s="64">
        <f t="shared" si="0"/>
        <v>21.5</v>
      </c>
      <c r="N17" s="75" t="s">
        <v>523</v>
      </c>
      <c r="O17" s="34"/>
    </row>
    <row r="18" spans="1:15" ht="18.75" customHeight="1">
      <c r="A18" s="33">
        <v>16</v>
      </c>
      <c r="B18" s="11">
        <v>574</v>
      </c>
      <c r="C18" s="34" t="s">
        <v>437</v>
      </c>
      <c r="D18" s="49" t="s">
        <v>34</v>
      </c>
      <c r="E18" s="33" t="s">
        <v>312</v>
      </c>
      <c r="F18" s="48" t="s">
        <v>39</v>
      </c>
      <c r="G18" s="5" t="s">
        <v>423</v>
      </c>
      <c r="H18" s="26" t="s">
        <v>91</v>
      </c>
      <c r="I18" s="50" t="s">
        <v>32</v>
      </c>
      <c r="J18" s="50" t="s">
        <v>33</v>
      </c>
      <c r="K18" s="40">
        <v>13.5</v>
      </c>
      <c r="L18" s="40">
        <v>7.5</v>
      </c>
      <c r="M18" s="64">
        <f t="shared" si="0"/>
        <v>21</v>
      </c>
      <c r="N18" s="75" t="s">
        <v>523</v>
      </c>
      <c r="O18" s="34"/>
    </row>
    <row r="19" spans="1:15" ht="18.75" customHeight="1">
      <c r="A19" s="33">
        <v>17</v>
      </c>
      <c r="B19" s="11">
        <v>543</v>
      </c>
      <c r="C19" s="34" t="s">
        <v>430</v>
      </c>
      <c r="D19" s="49" t="s">
        <v>34</v>
      </c>
      <c r="E19" s="33" t="s">
        <v>322</v>
      </c>
      <c r="F19" s="8" t="s">
        <v>37</v>
      </c>
      <c r="G19" s="5" t="s">
        <v>104</v>
      </c>
      <c r="H19" s="26" t="s">
        <v>91</v>
      </c>
      <c r="I19" s="50" t="s">
        <v>32</v>
      </c>
      <c r="J19" s="50" t="s">
        <v>33</v>
      </c>
      <c r="K19" s="40">
        <v>12</v>
      </c>
      <c r="L19" s="40">
        <v>8.75</v>
      </c>
      <c r="M19" s="64">
        <f t="shared" si="0"/>
        <v>20.75</v>
      </c>
      <c r="N19" s="34" t="s">
        <v>524</v>
      </c>
      <c r="O19" s="34"/>
    </row>
    <row r="20" spans="1:15" ht="18.75" customHeight="1">
      <c r="A20" s="33">
        <v>18</v>
      </c>
      <c r="B20" s="11">
        <v>563</v>
      </c>
      <c r="C20" s="34" t="s">
        <v>435</v>
      </c>
      <c r="D20" s="49" t="s">
        <v>34</v>
      </c>
      <c r="E20" s="33" t="s">
        <v>306</v>
      </c>
      <c r="F20" s="8" t="s">
        <v>37</v>
      </c>
      <c r="G20" s="5" t="s">
        <v>104</v>
      </c>
      <c r="H20" s="26" t="s">
        <v>91</v>
      </c>
      <c r="I20" s="50" t="s">
        <v>32</v>
      </c>
      <c r="J20" s="50" t="s">
        <v>33</v>
      </c>
      <c r="K20" s="40">
        <v>13.75</v>
      </c>
      <c r="L20" s="40">
        <v>7</v>
      </c>
      <c r="M20" s="64">
        <f t="shared" si="0"/>
        <v>20.75</v>
      </c>
      <c r="N20" s="34" t="s">
        <v>524</v>
      </c>
      <c r="O20" s="34"/>
    </row>
    <row r="21" spans="1:15" ht="25.5" customHeight="1">
      <c r="A21" s="89" t="s">
        <v>533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F7 F9 I7:J9" name="Range1_48"/>
    <protectedRange password="DC58" sqref="D7:D9" name="Range1_1_24"/>
    <protectedRange password="DC58" sqref="C7:C9 G7:H9 F8 E7:E9" name="Range1_51_2"/>
    <protectedRange password="DC58" sqref="I10:I13 J10:J12" name="Range1_48_1"/>
    <protectedRange password="DC58" sqref="J13" name="Range1_49"/>
    <protectedRange password="DC58" sqref="D10:D13" name="Range1_1_24_1"/>
    <protectedRange password="DC58" sqref="F10:F13" name="Range1"/>
    <protectedRange password="DC58" sqref="C10:C13 G10:H13 E10:E13" name="Range1_4"/>
    <protectedRange password="DC58" sqref="F14:F15 I14:J15" name="Range1_48_2"/>
    <protectedRange password="DC58" sqref="D14:D15" name="Range1_1_24_2"/>
    <protectedRange password="DC58" sqref="C14:C15 G14:H15 E14:E15" name="Range1_32"/>
    <protectedRange password="DC58" sqref="I16:J16" name="Range1_48_3"/>
    <protectedRange password="DC58" sqref="D16" name="Range1_1_24_3"/>
    <protectedRange password="DC58" sqref="F16" name="Range1_77_1"/>
    <protectedRange password="DC58" sqref="C16 G16:H16 E16" name="Range1_80"/>
    <protectedRange password="DC58" sqref="I17 J17" name="Range1_48_5"/>
    <protectedRange password="DC58" sqref="D17" name="Range1_1_24_4"/>
    <protectedRange password="DC58" sqref="C17 E17:H17" name="Range1_11"/>
    <protectedRange password="DC58" sqref="I18:J20" name="Range1_48_6"/>
    <protectedRange password="DC58" sqref="D18:D20" name="Range1_1_24_5"/>
    <protectedRange password="DC58" sqref="F18:F20" name="Range1_9"/>
    <protectedRange password="DC58" sqref="C18:C20 G18:H20 E18:E20" name="Range1_40"/>
  </protectedRanges>
  <mergeCells count="19">
    <mergeCell ref="A21:O21"/>
    <mergeCell ref="D5:D6"/>
    <mergeCell ref="E5:E6"/>
    <mergeCell ref="F5:F6"/>
    <mergeCell ref="A2:E2"/>
    <mergeCell ref="A3:E3"/>
    <mergeCell ref="M5:M6"/>
    <mergeCell ref="I5:J5"/>
    <mergeCell ref="G5:H5"/>
    <mergeCell ref="A1:E1"/>
    <mergeCell ref="A5:A6"/>
    <mergeCell ref="B5:B6"/>
    <mergeCell ref="C5:C6"/>
    <mergeCell ref="F1:O1"/>
    <mergeCell ref="F2:O2"/>
    <mergeCell ref="K5:L5"/>
    <mergeCell ref="F3:O3"/>
    <mergeCell ref="O5:O6"/>
    <mergeCell ref="N5:N6"/>
  </mergeCells>
  <printOptions/>
  <pageMargins left="0.5118110236220472" right="0.1968503937007874" top="0.35433070866141736" bottom="0.35433070866141736" header="0.2755905511811024" footer="0.2362204724409449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P45"/>
  <sheetViews>
    <sheetView zoomScale="55" zoomScaleNormal="55" zoomScalePageLayoutView="0" workbookViewId="0" topLeftCell="A1">
      <selection activeCell="A44" sqref="A44:IV44"/>
    </sheetView>
  </sheetViews>
  <sheetFormatPr defaultColWidth="8.796875" defaultRowHeight="15"/>
  <cols>
    <col min="1" max="1" width="4.69921875" style="4" customWidth="1"/>
    <col min="2" max="2" width="8" style="12" customWidth="1"/>
    <col min="3" max="3" width="28" style="12" customWidth="1"/>
    <col min="4" max="4" width="7.69921875" style="12" customWidth="1"/>
    <col min="5" max="5" width="12.5" style="12" customWidth="1"/>
    <col min="6" max="6" width="22.69921875" style="12" customWidth="1"/>
    <col min="7" max="7" width="7.19921875" style="12" customWidth="1"/>
    <col min="8" max="8" width="17.09765625" style="12" customWidth="1"/>
    <col min="9" max="9" width="8.69921875" style="4" customWidth="1"/>
    <col min="10" max="10" width="8.5" style="4" customWidth="1"/>
    <col min="11" max="11" width="9" style="28" customWidth="1"/>
    <col min="12" max="12" width="9.19921875" style="28" customWidth="1"/>
    <col min="13" max="13" width="10.3984375" style="28" customWidth="1"/>
    <col min="14" max="14" width="10.19921875" style="24" customWidth="1"/>
    <col min="15" max="15" width="14" style="4" customWidth="1"/>
    <col min="16" max="16" width="10.69921875" style="12" customWidth="1"/>
    <col min="17" max="16384" width="9" style="12" customWidth="1"/>
  </cols>
  <sheetData>
    <row r="1" spans="1:16" ht="30" customHeight="1">
      <c r="A1" s="90" t="s">
        <v>3</v>
      </c>
      <c r="B1" s="90"/>
      <c r="C1" s="90"/>
      <c r="D1" s="90"/>
      <c r="E1" s="90"/>
      <c r="F1" s="92" t="s">
        <v>525</v>
      </c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customHeight="1">
      <c r="A2" s="91" t="s">
        <v>106</v>
      </c>
      <c r="B2" s="91"/>
      <c r="C2" s="91"/>
      <c r="D2" s="91"/>
      <c r="E2" s="91"/>
      <c r="F2" s="93" t="s">
        <v>29</v>
      </c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24" customHeight="1">
      <c r="A3" s="91"/>
      <c r="B3" s="91"/>
      <c r="C3" s="91"/>
      <c r="D3" s="91"/>
      <c r="E3" s="91"/>
      <c r="F3" s="83" t="s">
        <v>537</v>
      </c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9" customHeight="1">
      <c r="A4" s="16"/>
      <c r="B4" s="14"/>
      <c r="C4" s="15"/>
      <c r="D4" s="15"/>
      <c r="E4" s="25"/>
      <c r="F4" s="22"/>
      <c r="G4" s="22"/>
      <c r="H4" s="22"/>
      <c r="I4" s="22"/>
      <c r="J4" s="22"/>
      <c r="K4" s="27"/>
      <c r="L4" s="27"/>
      <c r="M4" s="27"/>
      <c r="N4" s="23"/>
      <c r="O4" s="22"/>
      <c r="P4" s="17"/>
    </row>
    <row r="5" spans="1:16" ht="20.25" customHeight="1">
      <c r="A5" s="84" t="s">
        <v>2</v>
      </c>
      <c r="B5" s="84" t="s">
        <v>4</v>
      </c>
      <c r="C5" s="84" t="s">
        <v>5</v>
      </c>
      <c r="D5" s="84" t="s">
        <v>6</v>
      </c>
      <c r="E5" s="84" t="s">
        <v>7</v>
      </c>
      <c r="F5" s="84" t="s">
        <v>8</v>
      </c>
      <c r="G5" s="81" t="s">
        <v>9</v>
      </c>
      <c r="H5" s="82"/>
      <c r="I5" s="88" t="s">
        <v>20</v>
      </c>
      <c r="J5" s="88"/>
      <c r="K5" s="94" t="s">
        <v>15</v>
      </c>
      <c r="L5" s="94"/>
      <c r="M5" s="94"/>
      <c r="N5" s="84" t="s">
        <v>19</v>
      </c>
      <c r="O5" s="84" t="s">
        <v>16</v>
      </c>
      <c r="P5" s="86" t="s">
        <v>10</v>
      </c>
    </row>
    <row r="6" spans="1:16" ht="18.75" customHeight="1">
      <c r="A6" s="85"/>
      <c r="B6" s="85"/>
      <c r="C6" s="85"/>
      <c r="D6" s="85"/>
      <c r="E6" s="85"/>
      <c r="F6" s="85"/>
      <c r="G6" s="2" t="s">
        <v>11</v>
      </c>
      <c r="H6" s="2" t="s">
        <v>12</v>
      </c>
      <c r="I6" s="1" t="s">
        <v>13</v>
      </c>
      <c r="J6" s="1" t="s">
        <v>14</v>
      </c>
      <c r="K6" s="29" t="s">
        <v>17</v>
      </c>
      <c r="L6" s="29" t="s">
        <v>18</v>
      </c>
      <c r="M6" s="29" t="s">
        <v>90</v>
      </c>
      <c r="N6" s="85"/>
      <c r="O6" s="85"/>
      <c r="P6" s="87"/>
    </row>
    <row r="7" spans="1:16" ht="19.5" customHeight="1">
      <c r="A7" s="33">
        <v>1</v>
      </c>
      <c r="B7" s="11">
        <v>649</v>
      </c>
      <c r="C7" s="34" t="s">
        <v>483</v>
      </c>
      <c r="D7" s="49" t="s">
        <v>31</v>
      </c>
      <c r="E7" s="5" t="s">
        <v>484</v>
      </c>
      <c r="F7" s="8" t="s">
        <v>37</v>
      </c>
      <c r="G7" s="5" t="s">
        <v>444</v>
      </c>
      <c r="H7" s="26" t="s">
        <v>91</v>
      </c>
      <c r="I7" s="50" t="s">
        <v>32</v>
      </c>
      <c r="J7" s="50" t="s">
        <v>33</v>
      </c>
      <c r="K7" s="40">
        <v>17.8</v>
      </c>
      <c r="L7" s="40">
        <v>16.5</v>
      </c>
      <c r="M7" s="40">
        <v>1.4</v>
      </c>
      <c r="N7" s="64">
        <f aca="true" t="shared" si="0" ref="N7:N34">K7+L7+M7</f>
        <v>35.699999999999996</v>
      </c>
      <c r="O7" s="34" t="s">
        <v>521</v>
      </c>
      <c r="P7" s="34"/>
    </row>
    <row r="8" spans="1:16" ht="19.5" customHeight="1">
      <c r="A8" s="33">
        <v>3</v>
      </c>
      <c r="B8" s="11">
        <v>582</v>
      </c>
      <c r="C8" s="57" t="s">
        <v>442</v>
      </c>
      <c r="D8" s="49" t="s">
        <v>34</v>
      </c>
      <c r="E8" s="58" t="s">
        <v>221</v>
      </c>
      <c r="F8" s="9" t="s">
        <v>88</v>
      </c>
      <c r="G8" s="51" t="s">
        <v>443</v>
      </c>
      <c r="H8" s="26" t="s">
        <v>91</v>
      </c>
      <c r="I8" s="7" t="s">
        <v>38</v>
      </c>
      <c r="J8" s="50" t="s">
        <v>33</v>
      </c>
      <c r="K8" s="40">
        <v>16.6</v>
      </c>
      <c r="L8" s="40">
        <v>15.7</v>
      </c>
      <c r="M8" s="40">
        <v>1.1</v>
      </c>
      <c r="N8" s="64">
        <f t="shared" si="0"/>
        <v>33.4</v>
      </c>
      <c r="O8" s="33" t="s">
        <v>522</v>
      </c>
      <c r="P8" s="34"/>
    </row>
    <row r="9" spans="1:16" ht="19.5" customHeight="1">
      <c r="A9" s="33">
        <v>4</v>
      </c>
      <c r="B9" s="11">
        <v>673</v>
      </c>
      <c r="C9" s="57" t="s">
        <v>494</v>
      </c>
      <c r="D9" s="49" t="s">
        <v>31</v>
      </c>
      <c r="E9" s="58" t="s">
        <v>342</v>
      </c>
      <c r="F9" s="8" t="s">
        <v>37</v>
      </c>
      <c r="G9" s="51" t="s">
        <v>443</v>
      </c>
      <c r="H9" s="26" t="s">
        <v>91</v>
      </c>
      <c r="I9" s="50" t="s">
        <v>32</v>
      </c>
      <c r="J9" s="50" t="s">
        <v>33</v>
      </c>
      <c r="K9" s="40">
        <v>17</v>
      </c>
      <c r="L9" s="40">
        <v>15.5</v>
      </c>
      <c r="M9" s="40">
        <v>0.7</v>
      </c>
      <c r="N9" s="64">
        <f t="shared" si="0"/>
        <v>33.2</v>
      </c>
      <c r="O9" s="33" t="s">
        <v>522</v>
      </c>
      <c r="P9" s="34"/>
    </row>
    <row r="10" spans="1:16" ht="19.5" customHeight="1">
      <c r="A10" s="33">
        <v>5</v>
      </c>
      <c r="B10" s="11">
        <v>671</v>
      </c>
      <c r="C10" s="34" t="s">
        <v>493</v>
      </c>
      <c r="D10" s="49" t="s">
        <v>34</v>
      </c>
      <c r="E10" s="5" t="s">
        <v>178</v>
      </c>
      <c r="F10" s="8" t="s">
        <v>53</v>
      </c>
      <c r="G10" s="5" t="s">
        <v>449</v>
      </c>
      <c r="H10" s="26" t="s">
        <v>91</v>
      </c>
      <c r="I10" s="50" t="s">
        <v>32</v>
      </c>
      <c r="J10" s="50" t="s">
        <v>33</v>
      </c>
      <c r="K10" s="40">
        <v>16.2</v>
      </c>
      <c r="L10" s="40">
        <v>15.3</v>
      </c>
      <c r="M10" s="40">
        <v>1.3</v>
      </c>
      <c r="N10" s="64">
        <f t="shared" si="0"/>
        <v>32.8</v>
      </c>
      <c r="O10" s="33" t="s">
        <v>522</v>
      </c>
      <c r="P10" s="34"/>
    </row>
    <row r="11" spans="1:16" ht="19.5" customHeight="1">
      <c r="A11" s="33">
        <v>6</v>
      </c>
      <c r="B11" s="11">
        <v>654</v>
      </c>
      <c r="C11" s="34" t="s">
        <v>487</v>
      </c>
      <c r="D11" s="49" t="s">
        <v>34</v>
      </c>
      <c r="E11" s="5" t="s">
        <v>488</v>
      </c>
      <c r="F11" s="8" t="s">
        <v>37</v>
      </c>
      <c r="G11" s="5" t="s">
        <v>444</v>
      </c>
      <c r="H11" s="26" t="s">
        <v>91</v>
      </c>
      <c r="I11" s="50" t="s">
        <v>32</v>
      </c>
      <c r="J11" s="50" t="s">
        <v>33</v>
      </c>
      <c r="K11" s="40">
        <v>16.1</v>
      </c>
      <c r="L11" s="40">
        <v>15.1</v>
      </c>
      <c r="M11" s="40">
        <v>1.4</v>
      </c>
      <c r="N11" s="64">
        <f t="shared" si="0"/>
        <v>32.6</v>
      </c>
      <c r="O11" s="33" t="s">
        <v>522</v>
      </c>
      <c r="P11" s="34"/>
    </row>
    <row r="12" spans="1:16" ht="19.5" customHeight="1">
      <c r="A12" s="33">
        <v>7</v>
      </c>
      <c r="B12" s="11">
        <v>614</v>
      </c>
      <c r="C12" s="57" t="s">
        <v>460</v>
      </c>
      <c r="D12" s="49" t="s">
        <v>31</v>
      </c>
      <c r="E12" s="58" t="s">
        <v>461</v>
      </c>
      <c r="F12" s="8" t="s">
        <v>37</v>
      </c>
      <c r="G12" s="51" t="s">
        <v>443</v>
      </c>
      <c r="H12" s="26" t="s">
        <v>91</v>
      </c>
      <c r="I12" s="50" t="s">
        <v>32</v>
      </c>
      <c r="J12" s="50" t="s">
        <v>33</v>
      </c>
      <c r="K12" s="40">
        <v>16</v>
      </c>
      <c r="L12" s="40">
        <v>14.8</v>
      </c>
      <c r="M12" s="40">
        <v>1.5</v>
      </c>
      <c r="N12" s="64">
        <f t="shared" si="0"/>
        <v>32.3</v>
      </c>
      <c r="O12" s="33" t="s">
        <v>522</v>
      </c>
      <c r="P12" s="34"/>
    </row>
    <row r="13" spans="1:16" ht="19.5" customHeight="1">
      <c r="A13" s="33">
        <v>9</v>
      </c>
      <c r="B13" s="11">
        <v>615</v>
      </c>
      <c r="C13" s="57" t="s">
        <v>462</v>
      </c>
      <c r="D13" s="49" t="s">
        <v>34</v>
      </c>
      <c r="E13" s="58" t="s">
        <v>463</v>
      </c>
      <c r="F13" s="8" t="s">
        <v>37</v>
      </c>
      <c r="G13" s="51" t="s">
        <v>443</v>
      </c>
      <c r="H13" s="26" t="s">
        <v>91</v>
      </c>
      <c r="I13" s="50" t="s">
        <v>32</v>
      </c>
      <c r="J13" s="50" t="s">
        <v>33</v>
      </c>
      <c r="K13" s="40">
        <v>15.2</v>
      </c>
      <c r="L13" s="40">
        <v>15.3</v>
      </c>
      <c r="M13" s="40">
        <v>1.4</v>
      </c>
      <c r="N13" s="64">
        <f t="shared" si="0"/>
        <v>31.9</v>
      </c>
      <c r="O13" s="33" t="s">
        <v>522</v>
      </c>
      <c r="P13" s="34"/>
    </row>
    <row r="14" spans="1:16" ht="19.5" customHeight="1">
      <c r="A14" s="33">
        <v>10</v>
      </c>
      <c r="B14" s="11">
        <v>603</v>
      </c>
      <c r="C14" s="34" t="s">
        <v>458</v>
      </c>
      <c r="D14" s="49" t="s">
        <v>34</v>
      </c>
      <c r="E14" s="5" t="s">
        <v>155</v>
      </c>
      <c r="F14" s="8" t="s">
        <v>37</v>
      </c>
      <c r="G14" s="5" t="s">
        <v>449</v>
      </c>
      <c r="H14" s="26" t="s">
        <v>91</v>
      </c>
      <c r="I14" s="50" t="s">
        <v>32</v>
      </c>
      <c r="J14" s="50" t="s">
        <v>33</v>
      </c>
      <c r="K14" s="40">
        <v>16</v>
      </c>
      <c r="L14" s="40">
        <v>14.5</v>
      </c>
      <c r="M14" s="40">
        <v>0.6</v>
      </c>
      <c r="N14" s="64">
        <f t="shared" si="0"/>
        <v>31.1</v>
      </c>
      <c r="O14" s="33" t="s">
        <v>522</v>
      </c>
      <c r="P14" s="34"/>
    </row>
    <row r="15" spans="1:16" ht="19.5" customHeight="1">
      <c r="A15" s="33">
        <v>11</v>
      </c>
      <c r="B15" s="11">
        <v>613</v>
      </c>
      <c r="C15" s="34" t="s">
        <v>459</v>
      </c>
      <c r="D15" s="49" t="s">
        <v>34</v>
      </c>
      <c r="E15" s="5" t="s">
        <v>299</v>
      </c>
      <c r="F15" s="8" t="s">
        <v>37</v>
      </c>
      <c r="G15" s="5" t="s">
        <v>449</v>
      </c>
      <c r="H15" s="26" t="s">
        <v>91</v>
      </c>
      <c r="I15" s="50" t="s">
        <v>32</v>
      </c>
      <c r="J15" s="50" t="s">
        <v>33</v>
      </c>
      <c r="K15" s="40">
        <v>16</v>
      </c>
      <c r="L15" s="40">
        <v>13.9</v>
      </c>
      <c r="M15" s="40">
        <v>1</v>
      </c>
      <c r="N15" s="64">
        <f t="shared" si="0"/>
        <v>30.9</v>
      </c>
      <c r="O15" s="33" t="s">
        <v>522</v>
      </c>
      <c r="P15" s="34"/>
    </row>
    <row r="16" spans="1:16" ht="19.5" customHeight="1">
      <c r="A16" s="33">
        <v>12</v>
      </c>
      <c r="B16" s="11">
        <v>597</v>
      </c>
      <c r="C16" s="34" t="s">
        <v>0</v>
      </c>
      <c r="D16" s="49" t="s">
        <v>31</v>
      </c>
      <c r="E16" s="5" t="s">
        <v>318</v>
      </c>
      <c r="F16" s="8" t="s">
        <v>37</v>
      </c>
      <c r="G16" s="5" t="s">
        <v>444</v>
      </c>
      <c r="H16" s="26" t="s">
        <v>91</v>
      </c>
      <c r="I16" s="50" t="s">
        <v>32</v>
      </c>
      <c r="J16" s="50" t="s">
        <v>33</v>
      </c>
      <c r="K16" s="40">
        <v>14.1</v>
      </c>
      <c r="L16" s="40">
        <v>15.8</v>
      </c>
      <c r="M16" s="40">
        <v>0.9</v>
      </c>
      <c r="N16" s="64">
        <f t="shared" si="0"/>
        <v>30.799999999999997</v>
      </c>
      <c r="O16" s="33" t="s">
        <v>522</v>
      </c>
      <c r="P16" s="34"/>
    </row>
    <row r="17" spans="1:16" ht="19.5" customHeight="1">
      <c r="A17" s="33">
        <v>13</v>
      </c>
      <c r="B17" s="11">
        <v>633</v>
      </c>
      <c r="C17" s="34" t="s">
        <v>472</v>
      </c>
      <c r="D17" s="49" t="s">
        <v>31</v>
      </c>
      <c r="E17" s="5" t="s">
        <v>471</v>
      </c>
      <c r="F17" s="8" t="s">
        <v>37</v>
      </c>
      <c r="G17" s="5" t="s">
        <v>449</v>
      </c>
      <c r="H17" s="26" t="s">
        <v>91</v>
      </c>
      <c r="I17" s="50" t="s">
        <v>32</v>
      </c>
      <c r="J17" s="50" t="s">
        <v>33</v>
      </c>
      <c r="K17" s="40">
        <v>15.5</v>
      </c>
      <c r="L17" s="40">
        <v>14.2</v>
      </c>
      <c r="M17" s="40">
        <v>1</v>
      </c>
      <c r="N17" s="64">
        <f t="shared" si="0"/>
        <v>30.7</v>
      </c>
      <c r="O17" s="75" t="s">
        <v>523</v>
      </c>
      <c r="P17" s="34"/>
    </row>
    <row r="18" spans="1:16" ht="19.5" customHeight="1">
      <c r="A18" s="33">
        <v>14</v>
      </c>
      <c r="B18" s="11">
        <v>661</v>
      </c>
      <c r="C18" s="34" t="s">
        <v>490</v>
      </c>
      <c r="D18" s="49" t="s">
        <v>34</v>
      </c>
      <c r="E18" s="5" t="s">
        <v>241</v>
      </c>
      <c r="F18" s="8" t="s">
        <v>37</v>
      </c>
      <c r="G18" s="5" t="s">
        <v>444</v>
      </c>
      <c r="H18" s="26" t="s">
        <v>91</v>
      </c>
      <c r="I18" s="50" t="s">
        <v>32</v>
      </c>
      <c r="J18" s="50" t="s">
        <v>33</v>
      </c>
      <c r="K18" s="40">
        <v>15.8</v>
      </c>
      <c r="L18" s="40">
        <v>13.5</v>
      </c>
      <c r="M18" s="40">
        <v>1.1</v>
      </c>
      <c r="N18" s="64">
        <f t="shared" si="0"/>
        <v>30.400000000000002</v>
      </c>
      <c r="O18" s="75" t="s">
        <v>523</v>
      </c>
      <c r="P18" s="34"/>
    </row>
    <row r="19" spans="1:16" ht="19.5" customHeight="1">
      <c r="A19" s="33">
        <v>15</v>
      </c>
      <c r="B19" s="11">
        <v>585</v>
      </c>
      <c r="C19" s="34" t="s">
        <v>446</v>
      </c>
      <c r="D19" s="49" t="s">
        <v>31</v>
      </c>
      <c r="E19" s="5" t="s">
        <v>222</v>
      </c>
      <c r="F19" s="8" t="s">
        <v>37</v>
      </c>
      <c r="G19" s="5" t="s">
        <v>444</v>
      </c>
      <c r="H19" s="26" t="s">
        <v>91</v>
      </c>
      <c r="I19" s="50" t="s">
        <v>32</v>
      </c>
      <c r="J19" s="50" t="s">
        <v>33</v>
      </c>
      <c r="K19" s="40">
        <v>15.4</v>
      </c>
      <c r="L19" s="40">
        <v>14.1</v>
      </c>
      <c r="M19" s="40">
        <v>0.8</v>
      </c>
      <c r="N19" s="64">
        <f t="shared" si="0"/>
        <v>30.3</v>
      </c>
      <c r="O19" s="75" t="s">
        <v>523</v>
      </c>
      <c r="P19" s="34"/>
    </row>
    <row r="20" spans="1:16" ht="19.5" customHeight="1">
      <c r="A20" s="33">
        <v>16</v>
      </c>
      <c r="B20" s="11">
        <v>638</v>
      </c>
      <c r="C20" s="34" t="s">
        <v>474</v>
      </c>
      <c r="D20" s="49" t="s">
        <v>34</v>
      </c>
      <c r="E20" s="5" t="s">
        <v>475</v>
      </c>
      <c r="F20" s="8" t="s">
        <v>37</v>
      </c>
      <c r="G20" s="5" t="s">
        <v>444</v>
      </c>
      <c r="H20" s="26" t="s">
        <v>91</v>
      </c>
      <c r="I20" s="50" t="s">
        <v>32</v>
      </c>
      <c r="J20" s="50" t="s">
        <v>33</v>
      </c>
      <c r="K20" s="40">
        <v>15.6</v>
      </c>
      <c r="L20" s="40">
        <v>13.3</v>
      </c>
      <c r="M20" s="40">
        <v>1.3</v>
      </c>
      <c r="N20" s="64">
        <f t="shared" si="0"/>
        <v>30.2</v>
      </c>
      <c r="O20" s="75" t="s">
        <v>523</v>
      </c>
      <c r="P20" s="34"/>
    </row>
    <row r="21" spans="1:16" ht="19.5" customHeight="1">
      <c r="A21" s="33">
        <v>17</v>
      </c>
      <c r="B21" s="11">
        <v>639</v>
      </c>
      <c r="C21" s="34" t="s">
        <v>476</v>
      </c>
      <c r="D21" s="49" t="s">
        <v>34</v>
      </c>
      <c r="E21" s="5" t="s">
        <v>477</v>
      </c>
      <c r="F21" s="48" t="s">
        <v>39</v>
      </c>
      <c r="G21" s="5" t="s">
        <v>449</v>
      </c>
      <c r="H21" s="26" t="s">
        <v>91</v>
      </c>
      <c r="I21" s="50" t="s">
        <v>32</v>
      </c>
      <c r="J21" s="50" t="s">
        <v>33</v>
      </c>
      <c r="K21" s="40">
        <v>15</v>
      </c>
      <c r="L21" s="40">
        <v>13.8</v>
      </c>
      <c r="M21" s="40">
        <v>1.3</v>
      </c>
      <c r="N21" s="64">
        <f t="shared" si="0"/>
        <v>30.1</v>
      </c>
      <c r="O21" s="75" t="s">
        <v>523</v>
      </c>
      <c r="P21" s="34"/>
    </row>
    <row r="22" spans="1:16" ht="19.5" customHeight="1">
      <c r="A22" s="33">
        <v>18</v>
      </c>
      <c r="B22" s="11">
        <v>645</v>
      </c>
      <c r="C22" s="34" t="s">
        <v>480</v>
      </c>
      <c r="D22" s="49" t="s">
        <v>34</v>
      </c>
      <c r="E22" s="5" t="s">
        <v>481</v>
      </c>
      <c r="F22" s="8" t="s">
        <v>53</v>
      </c>
      <c r="G22" s="5" t="s">
        <v>444</v>
      </c>
      <c r="H22" s="26" t="s">
        <v>91</v>
      </c>
      <c r="I22" s="50" t="s">
        <v>32</v>
      </c>
      <c r="J22" s="50" t="s">
        <v>33</v>
      </c>
      <c r="K22" s="40">
        <v>14.9</v>
      </c>
      <c r="L22" s="40">
        <v>14</v>
      </c>
      <c r="M22" s="40">
        <v>1.2</v>
      </c>
      <c r="N22" s="64">
        <f t="shared" si="0"/>
        <v>30.099999999999998</v>
      </c>
      <c r="O22" s="75" t="s">
        <v>523</v>
      </c>
      <c r="P22" s="34"/>
    </row>
    <row r="23" spans="1:16" ht="19.5" customHeight="1">
      <c r="A23" s="33">
        <v>19</v>
      </c>
      <c r="B23" s="11">
        <v>598</v>
      </c>
      <c r="C23" s="34" t="s">
        <v>451</v>
      </c>
      <c r="D23" s="49" t="s">
        <v>31</v>
      </c>
      <c r="E23" s="5" t="s">
        <v>176</v>
      </c>
      <c r="F23" s="8" t="s">
        <v>37</v>
      </c>
      <c r="G23" s="5" t="s">
        <v>449</v>
      </c>
      <c r="H23" s="26" t="s">
        <v>91</v>
      </c>
      <c r="I23" s="50" t="s">
        <v>32</v>
      </c>
      <c r="J23" s="50" t="s">
        <v>33</v>
      </c>
      <c r="K23" s="40">
        <v>14.1</v>
      </c>
      <c r="L23" s="40">
        <v>14.7</v>
      </c>
      <c r="M23" s="40">
        <v>1.1</v>
      </c>
      <c r="N23" s="64">
        <f t="shared" si="0"/>
        <v>29.9</v>
      </c>
      <c r="O23" s="75" t="s">
        <v>523</v>
      </c>
      <c r="P23" s="34"/>
    </row>
    <row r="24" spans="1:16" ht="19.5" customHeight="1">
      <c r="A24" s="33">
        <v>20</v>
      </c>
      <c r="B24" s="11">
        <v>646</v>
      </c>
      <c r="C24" s="34" t="s">
        <v>482</v>
      </c>
      <c r="D24" s="49" t="s">
        <v>34</v>
      </c>
      <c r="E24" s="5" t="s">
        <v>147</v>
      </c>
      <c r="F24" s="8" t="s">
        <v>37</v>
      </c>
      <c r="G24" s="5" t="s">
        <v>449</v>
      </c>
      <c r="H24" s="26" t="s">
        <v>91</v>
      </c>
      <c r="I24" s="50" t="s">
        <v>32</v>
      </c>
      <c r="J24" s="50" t="s">
        <v>33</v>
      </c>
      <c r="K24" s="40">
        <v>15</v>
      </c>
      <c r="L24" s="40">
        <v>13.5</v>
      </c>
      <c r="M24" s="40">
        <v>1.2</v>
      </c>
      <c r="N24" s="64">
        <f t="shared" si="0"/>
        <v>29.7</v>
      </c>
      <c r="O24" s="75" t="s">
        <v>523</v>
      </c>
      <c r="P24" s="34"/>
    </row>
    <row r="25" spans="1:16" ht="19.5" customHeight="1">
      <c r="A25" s="33">
        <v>21</v>
      </c>
      <c r="B25" s="11">
        <v>626</v>
      </c>
      <c r="C25" s="34" t="s">
        <v>102</v>
      </c>
      <c r="D25" s="49" t="s">
        <v>34</v>
      </c>
      <c r="E25" s="5" t="s">
        <v>470</v>
      </c>
      <c r="F25" s="8" t="s">
        <v>37</v>
      </c>
      <c r="G25" s="5" t="s">
        <v>444</v>
      </c>
      <c r="H25" s="26" t="s">
        <v>91</v>
      </c>
      <c r="I25" s="50" t="s">
        <v>32</v>
      </c>
      <c r="J25" s="50" t="s">
        <v>33</v>
      </c>
      <c r="K25" s="40">
        <v>14.5</v>
      </c>
      <c r="L25" s="40">
        <v>14.3</v>
      </c>
      <c r="M25" s="40">
        <v>0.8</v>
      </c>
      <c r="N25" s="64">
        <f t="shared" si="0"/>
        <v>29.6</v>
      </c>
      <c r="O25" s="75" t="s">
        <v>523</v>
      </c>
      <c r="P25" s="34"/>
    </row>
    <row r="26" spans="1:16" ht="19.5" customHeight="1">
      <c r="A26" s="33">
        <v>22</v>
      </c>
      <c r="B26" s="11">
        <v>581</v>
      </c>
      <c r="C26" s="34" t="s">
        <v>439</v>
      </c>
      <c r="D26" s="49" t="s">
        <v>34</v>
      </c>
      <c r="E26" s="5" t="s">
        <v>440</v>
      </c>
      <c r="F26" s="8" t="s">
        <v>37</v>
      </c>
      <c r="G26" s="51" t="s">
        <v>441</v>
      </c>
      <c r="H26" s="26" t="s">
        <v>91</v>
      </c>
      <c r="I26" s="50" t="s">
        <v>32</v>
      </c>
      <c r="J26" s="50" t="s">
        <v>33</v>
      </c>
      <c r="K26" s="40">
        <v>14.7</v>
      </c>
      <c r="L26" s="40">
        <v>13.4</v>
      </c>
      <c r="M26" s="40">
        <v>1.3</v>
      </c>
      <c r="N26" s="64">
        <f t="shared" si="0"/>
        <v>29.400000000000002</v>
      </c>
      <c r="O26" s="75" t="s">
        <v>523</v>
      </c>
      <c r="P26" s="34"/>
    </row>
    <row r="27" spans="1:16" ht="19.5" customHeight="1">
      <c r="A27" s="33">
        <v>24</v>
      </c>
      <c r="B27" s="11">
        <v>600</v>
      </c>
      <c r="C27" s="57" t="s">
        <v>452</v>
      </c>
      <c r="D27" s="49" t="s">
        <v>34</v>
      </c>
      <c r="E27" s="58" t="s">
        <v>453</v>
      </c>
      <c r="F27" s="8" t="s">
        <v>37</v>
      </c>
      <c r="G27" s="51" t="s">
        <v>443</v>
      </c>
      <c r="H27" s="26" t="s">
        <v>91</v>
      </c>
      <c r="I27" s="50" t="s">
        <v>32</v>
      </c>
      <c r="J27" s="50" t="s">
        <v>33</v>
      </c>
      <c r="K27" s="40">
        <v>14.4</v>
      </c>
      <c r="L27" s="40">
        <v>14.1</v>
      </c>
      <c r="M27" s="40">
        <v>0.9</v>
      </c>
      <c r="N27" s="64">
        <f t="shared" si="0"/>
        <v>29.4</v>
      </c>
      <c r="O27" s="75" t="s">
        <v>523</v>
      </c>
      <c r="P27" s="34"/>
    </row>
    <row r="28" spans="1:16" ht="19.5" customHeight="1">
      <c r="A28" s="33">
        <v>25</v>
      </c>
      <c r="B28" s="11">
        <v>652</v>
      </c>
      <c r="C28" s="34" t="s">
        <v>100</v>
      </c>
      <c r="D28" s="49" t="s">
        <v>34</v>
      </c>
      <c r="E28" s="5" t="s">
        <v>359</v>
      </c>
      <c r="F28" s="48" t="s">
        <v>35</v>
      </c>
      <c r="G28" s="5" t="s">
        <v>449</v>
      </c>
      <c r="H28" s="26" t="s">
        <v>91</v>
      </c>
      <c r="I28" s="50" t="s">
        <v>32</v>
      </c>
      <c r="J28" s="50" t="s">
        <v>33</v>
      </c>
      <c r="K28" s="40">
        <v>15.7</v>
      </c>
      <c r="L28" s="40">
        <v>12.4</v>
      </c>
      <c r="M28" s="40">
        <v>1.1</v>
      </c>
      <c r="N28" s="64">
        <f t="shared" si="0"/>
        <v>29.200000000000003</v>
      </c>
      <c r="O28" s="75" t="s">
        <v>523</v>
      </c>
      <c r="P28" s="34"/>
    </row>
    <row r="29" spans="1:16" ht="19.5" customHeight="1">
      <c r="A29" s="33">
        <v>26</v>
      </c>
      <c r="B29" s="11">
        <v>669</v>
      </c>
      <c r="C29" s="34" t="s">
        <v>492</v>
      </c>
      <c r="D29" s="49" t="s">
        <v>31</v>
      </c>
      <c r="E29" s="5" t="s">
        <v>438</v>
      </c>
      <c r="F29" s="8" t="s">
        <v>37</v>
      </c>
      <c r="G29" s="5" t="s">
        <v>444</v>
      </c>
      <c r="H29" s="26" t="s">
        <v>91</v>
      </c>
      <c r="I29" s="50" t="s">
        <v>32</v>
      </c>
      <c r="J29" s="50" t="s">
        <v>33</v>
      </c>
      <c r="K29" s="40">
        <v>15.2</v>
      </c>
      <c r="L29" s="40">
        <v>12.6</v>
      </c>
      <c r="M29" s="40">
        <v>1.4</v>
      </c>
      <c r="N29" s="64">
        <f t="shared" si="0"/>
        <v>29.199999999999996</v>
      </c>
      <c r="O29" s="75" t="s">
        <v>523</v>
      </c>
      <c r="P29" s="34"/>
    </row>
    <row r="30" spans="1:16" ht="19.5" customHeight="1">
      <c r="A30" s="33">
        <v>28</v>
      </c>
      <c r="B30" s="11">
        <v>659</v>
      </c>
      <c r="C30" s="34" t="s">
        <v>489</v>
      </c>
      <c r="D30" s="49" t="s">
        <v>34</v>
      </c>
      <c r="E30" s="5" t="s">
        <v>137</v>
      </c>
      <c r="F30" s="8" t="s">
        <v>37</v>
      </c>
      <c r="G30" s="5" t="s">
        <v>449</v>
      </c>
      <c r="H30" s="26" t="s">
        <v>91</v>
      </c>
      <c r="I30" s="50" t="s">
        <v>32</v>
      </c>
      <c r="J30" s="50" t="s">
        <v>33</v>
      </c>
      <c r="K30" s="40">
        <v>15</v>
      </c>
      <c r="L30" s="40">
        <v>13</v>
      </c>
      <c r="M30" s="40">
        <v>0.8</v>
      </c>
      <c r="N30" s="64">
        <f t="shared" si="0"/>
        <v>28.8</v>
      </c>
      <c r="O30" s="34" t="s">
        <v>524</v>
      </c>
      <c r="P30" s="34"/>
    </row>
    <row r="31" spans="1:16" ht="19.5" customHeight="1">
      <c r="A31" s="33">
        <v>29</v>
      </c>
      <c r="B31" s="11">
        <v>667</v>
      </c>
      <c r="C31" s="34" t="s">
        <v>491</v>
      </c>
      <c r="D31" s="49" t="s">
        <v>34</v>
      </c>
      <c r="E31" s="5" t="s">
        <v>325</v>
      </c>
      <c r="F31" s="53" t="s">
        <v>51</v>
      </c>
      <c r="G31" s="5" t="s">
        <v>449</v>
      </c>
      <c r="H31" s="26" t="s">
        <v>91</v>
      </c>
      <c r="I31" s="50" t="s">
        <v>32</v>
      </c>
      <c r="J31" s="50" t="s">
        <v>33</v>
      </c>
      <c r="K31" s="40">
        <v>13.3</v>
      </c>
      <c r="L31" s="40">
        <v>14.3</v>
      </c>
      <c r="M31" s="40">
        <v>1.2</v>
      </c>
      <c r="N31" s="64">
        <f t="shared" si="0"/>
        <v>28.8</v>
      </c>
      <c r="O31" s="34" t="s">
        <v>524</v>
      </c>
      <c r="P31" s="34"/>
    </row>
    <row r="32" spans="1:16" ht="19.5" customHeight="1">
      <c r="A32" s="33">
        <v>30</v>
      </c>
      <c r="B32" s="11">
        <v>624</v>
      </c>
      <c r="C32" s="34" t="s">
        <v>89</v>
      </c>
      <c r="D32" s="49" t="s">
        <v>34</v>
      </c>
      <c r="E32" s="5" t="s">
        <v>403</v>
      </c>
      <c r="F32" s="8" t="s">
        <v>37</v>
      </c>
      <c r="G32" s="5" t="s">
        <v>444</v>
      </c>
      <c r="H32" s="26" t="s">
        <v>91</v>
      </c>
      <c r="I32" s="50" t="s">
        <v>32</v>
      </c>
      <c r="J32" s="50" t="s">
        <v>33</v>
      </c>
      <c r="K32" s="40">
        <v>14.1</v>
      </c>
      <c r="L32" s="40">
        <v>13.2</v>
      </c>
      <c r="M32" s="40">
        <v>1.4</v>
      </c>
      <c r="N32" s="64">
        <f t="shared" si="0"/>
        <v>28.699999999999996</v>
      </c>
      <c r="O32" s="34" t="s">
        <v>524</v>
      </c>
      <c r="P32" s="34"/>
    </row>
    <row r="33" spans="1:16" ht="19.5" customHeight="1">
      <c r="A33" s="33">
        <v>31</v>
      </c>
      <c r="B33" s="11">
        <v>596</v>
      </c>
      <c r="C33" s="57" t="s">
        <v>450</v>
      </c>
      <c r="D33" s="49" t="s">
        <v>34</v>
      </c>
      <c r="E33" s="58" t="s">
        <v>420</v>
      </c>
      <c r="F33" s="8" t="s">
        <v>37</v>
      </c>
      <c r="G33" s="51" t="s">
        <v>443</v>
      </c>
      <c r="H33" s="26" t="s">
        <v>91</v>
      </c>
      <c r="I33" s="50" t="s">
        <v>32</v>
      </c>
      <c r="J33" s="50" t="s">
        <v>33</v>
      </c>
      <c r="K33" s="40">
        <v>14</v>
      </c>
      <c r="L33" s="40">
        <v>13.7</v>
      </c>
      <c r="M33" s="40">
        <v>0.9</v>
      </c>
      <c r="N33" s="64">
        <f t="shared" si="0"/>
        <v>28.599999999999998</v>
      </c>
      <c r="O33" s="34" t="s">
        <v>524</v>
      </c>
      <c r="P33" s="34"/>
    </row>
    <row r="34" spans="1:16" ht="19.5" customHeight="1">
      <c r="A34" s="33">
        <v>32</v>
      </c>
      <c r="B34" s="11">
        <v>617</v>
      </c>
      <c r="C34" s="34" t="s">
        <v>464</v>
      </c>
      <c r="D34" s="49" t="s">
        <v>31</v>
      </c>
      <c r="E34" s="5" t="s">
        <v>141</v>
      </c>
      <c r="F34" s="8" t="s">
        <v>37</v>
      </c>
      <c r="G34" s="5" t="s">
        <v>444</v>
      </c>
      <c r="H34" s="26" t="s">
        <v>91</v>
      </c>
      <c r="I34" s="50" t="s">
        <v>32</v>
      </c>
      <c r="J34" s="50" t="s">
        <v>33</v>
      </c>
      <c r="K34" s="40">
        <v>14.9</v>
      </c>
      <c r="L34" s="40">
        <v>12.6</v>
      </c>
      <c r="M34" s="40">
        <v>0.9</v>
      </c>
      <c r="N34" s="64">
        <f t="shared" si="0"/>
        <v>28.4</v>
      </c>
      <c r="O34" s="34" t="s">
        <v>524</v>
      </c>
      <c r="P34" s="34"/>
    </row>
    <row r="35" spans="1:16" ht="19.5" customHeight="1">
      <c r="A35" s="33">
        <v>34</v>
      </c>
      <c r="B35" s="11">
        <v>651</v>
      </c>
      <c r="C35" s="57" t="s">
        <v>485</v>
      </c>
      <c r="D35" s="49" t="s">
        <v>34</v>
      </c>
      <c r="E35" s="58" t="s">
        <v>486</v>
      </c>
      <c r="F35" s="8" t="s">
        <v>37</v>
      </c>
      <c r="G35" s="51" t="s">
        <v>443</v>
      </c>
      <c r="H35" s="26" t="s">
        <v>91</v>
      </c>
      <c r="I35" s="50" t="s">
        <v>32</v>
      </c>
      <c r="J35" s="50" t="s">
        <v>33</v>
      </c>
      <c r="K35" s="40">
        <v>14.5</v>
      </c>
      <c r="L35" s="40">
        <v>12.5</v>
      </c>
      <c r="M35" s="40">
        <v>1.2</v>
      </c>
      <c r="N35" s="64">
        <f aca="true" t="shared" si="1" ref="N35:N44">K35+L35+M35</f>
        <v>28.2</v>
      </c>
      <c r="O35" s="34" t="s">
        <v>524</v>
      </c>
      <c r="P35" s="34"/>
    </row>
    <row r="36" spans="1:16" ht="19.5" customHeight="1">
      <c r="A36" s="33">
        <v>36</v>
      </c>
      <c r="B36" s="11">
        <v>593</v>
      </c>
      <c r="C36" s="8" t="s">
        <v>448</v>
      </c>
      <c r="D36" s="49" t="s">
        <v>34</v>
      </c>
      <c r="E36" s="32" t="s">
        <v>313</v>
      </c>
      <c r="F36" s="8" t="s">
        <v>37</v>
      </c>
      <c r="G36" s="51" t="s">
        <v>86</v>
      </c>
      <c r="H36" s="8" t="s">
        <v>349</v>
      </c>
      <c r="I36" s="50" t="s">
        <v>32</v>
      </c>
      <c r="J36" s="50" t="s">
        <v>33</v>
      </c>
      <c r="K36" s="40">
        <v>13.8</v>
      </c>
      <c r="L36" s="40">
        <v>13.6</v>
      </c>
      <c r="M36" s="40">
        <v>0.7</v>
      </c>
      <c r="N36" s="64">
        <f t="shared" si="1"/>
        <v>28.099999999999998</v>
      </c>
      <c r="O36" s="34" t="s">
        <v>524</v>
      </c>
      <c r="P36" s="34"/>
    </row>
    <row r="37" spans="1:16" ht="19.5" customHeight="1">
      <c r="A37" s="33">
        <v>37</v>
      </c>
      <c r="B37" s="11">
        <v>602</v>
      </c>
      <c r="C37" s="34" t="s">
        <v>456</v>
      </c>
      <c r="D37" s="49" t="s">
        <v>31</v>
      </c>
      <c r="E37" s="5" t="s">
        <v>457</v>
      </c>
      <c r="F37" s="8" t="s">
        <v>37</v>
      </c>
      <c r="G37" s="5" t="s">
        <v>444</v>
      </c>
      <c r="H37" s="26" t="s">
        <v>91</v>
      </c>
      <c r="I37" s="50" t="s">
        <v>32</v>
      </c>
      <c r="J37" s="50" t="s">
        <v>33</v>
      </c>
      <c r="K37" s="40">
        <v>13.5</v>
      </c>
      <c r="L37" s="40">
        <v>13.6</v>
      </c>
      <c r="M37" s="40">
        <v>0.8</v>
      </c>
      <c r="N37" s="64">
        <f t="shared" si="1"/>
        <v>27.900000000000002</v>
      </c>
      <c r="O37" s="34" t="s">
        <v>524</v>
      </c>
      <c r="P37" s="34"/>
    </row>
    <row r="38" spans="1:16" ht="19.5" customHeight="1">
      <c r="A38" s="33">
        <v>38</v>
      </c>
      <c r="B38" s="11">
        <v>622</v>
      </c>
      <c r="C38" s="57" t="s">
        <v>465</v>
      </c>
      <c r="D38" s="49" t="s">
        <v>34</v>
      </c>
      <c r="E38" s="58" t="s">
        <v>466</v>
      </c>
      <c r="F38" s="9" t="s">
        <v>467</v>
      </c>
      <c r="G38" s="51" t="s">
        <v>443</v>
      </c>
      <c r="H38" s="26" t="s">
        <v>91</v>
      </c>
      <c r="I38" s="50" t="s">
        <v>32</v>
      </c>
      <c r="J38" s="50" t="s">
        <v>33</v>
      </c>
      <c r="K38" s="40">
        <v>14.5</v>
      </c>
      <c r="L38" s="40">
        <v>12.3</v>
      </c>
      <c r="M38" s="40">
        <v>1.1</v>
      </c>
      <c r="N38" s="64">
        <f t="shared" si="1"/>
        <v>27.900000000000002</v>
      </c>
      <c r="O38" s="34" t="s">
        <v>524</v>
      </c>
      <c r="P38" s="34"/>
    </row>
    <row r="39" spans="1:16" s="63" customFormat="1" ht="19.5" customHeight="1">
      <c r="A39" s="33">
        <v>39</v>
      </c>
      <c r="B39" s="11">
        <v>623</v>
      </c>
      <c r="C39" s="34" t="s">
        <v>468</v>
      </c>
      <c r="D39" s="49" t="s">
        <v>34</v>
      </c>
      <c r="E39" s="5" t="s">
        <v>469</v>
      </c>
      <c r="F39" s="8" t="s">
        <v>53</v>
      </c>
      <c r="G39" s="51" t="s">
        <v>441</v>
      </c>
      <c r="H39" s="26" t="s">
        <v>91</v>
      </c>
      <c r="I39" s="50" t="s">
        <v>32</v>
      </c>
      <c r="J39" s="50" t="s">
        <v>33</v>
      </c>
      <c r="K39" s="40">
        <v>14.1</v>
      </c>
      <c r="L39" s="40">
        <v>12.3</v>
      </c>
      <c r="M39" s="40">
        <v>1.4</v>
      </c>
      <c r="N39" s="64">
        <f t="shared" si="1"/>
        <v>27.799999999999997</v>
      </c>
      <c r="O39" s="34" t="s">
        <v>524</v>
      </c>
      <c r="P39" s="34"/>
    </row>
    <row r="40" spans="1:16" ht="19.5" customHeight="1">
      <c r="A40" s="33">
        <v>40</v>
      </c>
      <c r="B40" s="11">
        <v>584</v>
      </c>
      <c r="C40" s="34" t="s">
        <v>445</v>
      </c>
      <c r="D40" s="49" t="s">
        <v>34</v>
      </c>
      <c r="E40" s="5" t="s">
        <v>386</v>
      </c>
      <c r="F40" s="8" t="s">
        <v>37</v>
      </c>
      <c r="G40" s="5" t="s">
        <v>444</v>
      </c>
      <c r="H40" s="26" t="s">
        <v>91</v>
      </c>
      <c r="I40" s="7" t="s">
        <v>38</v>
      </c>
      <c r="J40" s="50" t="s">
        <v>33</v>
      </c>
      <c r="K40" s="40">
        <v>13.7</v>
      </c>
      <c r="L40" s="40">
        <v>12.9</v>
      </c>
      <c r="M40" s="40">
        <v>1</v>
      </c>
      <c r="N40" s="64">
        <f t="shared" si="1"/>
        <v>27.6</v>
      </c>
      <c r="O40" s="34" t="s">
        <v>524</v>
      </c>
      <c r="P40" s="34"/>
    </row>
    <row r="41" spans="1:16" ht="19.5" customHeight="1">
      <c r="A41" s="33">
        <v>41</v>
      </c>
      <c r="B41" s="11">
        <v>601</v>
      </c>
      <c r="C41" s="34" t="s">
        <v>454</v>
      </c>
      <c r="D41" s="49" t="s">
        <v>31</v>
      </c>
      <c r="E41" s="5" t="s">
        <v>455</v>
      </c>
      <c r="F41" s="8" t="s">
        <v>37</v>
      </c>
      <c r="G41" s="5" t="s">
        <v>444</v>
      </c>
      <c r="H41" s="26" t="s">
        <v>91</v>
      </c>
      <c r="I41" s="50" t="s">
        <v>32</v>
      </c>
      <c r="J41" s="50" t="s">
        <v>33</v>
      </c>
      <c r="K41" s="40">
        <v>13.3</v>
      </c>
      <c r="L41" s="40">
        <v>13.2</v>
      </c>
      <c r="M41" s="40">
        <v>1.1</v>
      </c>
      <c r="N41" s="64">
        <f t="shared" si="1"/>
        <v>27.6</v>
      </c>
      <c r="O41" s="34" t="s">
        <v>524</v>
      </c>
      <c r="P41" s="34"/>
    </row>
    <row r="42" spans="1:16" ht="19.5" customHeight="1">
      <c r="A42" s="33">
        <v>42</v>
      </c>
      <c r="B42" s="11">
        <v>640</v>
      </c>
      <c r="C42" s="8" t="s">
        <v>478</v>
      </c>
      <c r="D42" s="49" t="s">
        <v>34</v>
      </c>
      <c r="E42" s="32" t="s">
        <v>479</v>
      </c>
      <c r="F42" s="8" t="s">
        <v>37</v>
      </c>
      <c r="G42" s="51" t="s">
        <v>101</v>
      </c>
      <c r="H42" s="8" t="s">
        <v>40</v>
      </c>
      <c r="I42" s="50" t="s">
        <v>32</v>
      </c>
      <c r="J42" s="50" t="s">
        <v>33</v>
      </c>
      <c r="K42" s="40">
        <v>15.4</v>
      </c>
      <c r="L42" s="40">
        <v>11.2</v>
      </c>
      <c r="M42" s="40">
        <v>1</v>
      </c>
      <c r="N42" s="64">
        <f t="shared" si="1"/>
        <v>27.6</v>
      </c>
      <c r="O42" s="34" t="s">
        <v>524</v>
      </c>
      <c r="P42" s="34"/>
    </row>
    <row r="43" spans="1:16" ht="19.5" customHeight="1">
      <c r="A43" s="33">
        <v>44</v>
      </c>
      <c r="B43" s="11">
        <v>634</v>
      </c>
      <c r="C43" s="34" t="s">
        <v>473</v>
      </c>
      <c r="D43" s="49" t="s">
        <v>34</v>
      </c>
      <c r="E43" s="5" t="s">
        <v>110</v>
      </c>
      <c r="F43" s="8" t="s">
        <v>45</v>
      </c>
      <c r="G43" s="51" t="s">
        <v>441</v>
      </c>
      <c r="H43" s="26" t="s">
        <v>91</v>
      </c>
      <c r="I43" s="50" t="s">
        <v>32</v>
      </c>
      <c r="J43" s="50" t="s">
        <v>33</v>
      </c>
      <c r="K43" s="40">
        <v>13</v>
      </c>
      <c r="L43" s="40">
        <v>13.3</v>
      </c>
      <c r="M43" s="40">
        <v>1.1</v>
      </c>
      <c r="N43" s="64">
        <f t="shared" si="1"/>
        <v>27.400000000000002</v>
      </c>
      <c r="O43" s="34" t="s">
        <v>524</v>
      </c>
      <c r="P43" s="34"/>
    </row>
    <row r="44" spans="1:16" ht="19.5" customHeight="1">
      <c r="A44" s="33">
        <v>46</v>
      </c>
      <c r="B44" s="11">
        <v>586</v>
      </c>
      <c r="C44" s="34" t="s">
        <v>447</v>
      </c>
      <c r="D44" s="49" t="s">
        <v>34</v>
      </c>
      <c r="E44" s="5" t="s">
        <v>200</v>
      </c>
      <c r="F44" s="8" t="s">
        <v>37</v>
      </c>
      <c r="G44" s="5" t="s">
        <v>444</v>
      </c>
      <c r="H44" s="26" t="s">
        <v>91</v>
      </c>
      <c r="I44" s="50" t="s">
        <v>32</v>
      </c>
      <c r="J44" s="50" t="s">
        <v>33</v>
      </c>
      <c r="K44" s="40">
        <v>12.8</v>
      </c>
      <c r="L44" s="40">
        <v>13.4</v>
      </c>
      <c r="M44" s="40">
        <v>0.8</v>
      </c>
      <c r="N44" s="64">
        <f t="shared" si="1"/>
        <v>27.000000000000004</v>
      </c>
      <c r="O44" s="73" t="s">
        <v>524</v>
      </c>
      <c r="P44" s="34"/>
    </row>
    <row r="45" spans="1:16" ht="21" customHeight="1">
      <c r="A45" s="89" t="s">
        <v>534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58" sqref="I7 D7 F7" name="Range1_48"/>
    <protectedRange password="DC58" sqref="J7" name="Range1_49"/>
    <protectedRange password="DC58" sqref="H7" name="Range1_51_1"/>
    <protectedRange password="DC58" sqref="C7 E7 G7" name="Range1_52"/>
    <protectedRange password="DC58" sqref="I8:I11 D11" name="Range1_48_1"/>
    <protectedRange password="DC58" sqref="J8:J11" name="Range1_49_1"/>
    <protectedRange password="DC58" sqref="D8:D10" name="Range1_1_24_1"/>
    <protectedRange password="DC58" sqref="F8:F11" name="Range1"/>
    <protectedRange password="DC58" sqref="G8:H11 C8:C11 E8:E11" name="Range1_5"/>
    <protectedRange password="DC58" sqref="I13:I14 D14 I12:J12" name="Range1_48_2"/>
    <protectedRange password="DC58" sqref="J13:J14" name="Range1_49_2"/>
    <protectedRange password="DC58" sqref="D12:D13" name="Range1_1_24_2"/>
    <protectedRange password="DC58" sqref="H12 E13:H14 C13:C14" name="Range1_33"/>
    <protectedRange password="DC58" sqref="I15" name="Range1_48_3"/>
    <protectedRange password="DC58" sqref="J15" name="Range1_49_3"/>
    <protectedRange password="DC58" sqref="D15" name="Range1_1_24_3"/>
    <protectedRange password="DC58" sqref="H15" name="Range1_71_1"/>
    <protectedRange password="DC58" sqref="C15 G15 E15" name="Range1_76"/>
    <protectedRange password="DC58" sqref="F15" name="Range1_1"/>
    <protectedRange password="DC58" sqref="I16:I17 D16 J16" name="Range1_48_4"/>
    <protectedRange password="DC58" sqref="J17" name="Range1_49_4"/>
    <protectedRange password="DC58" sqref="D17" name="Range1_1_24_4"/>
    <protectedRange password="DC58" sqref="F16:F17" name="Range1_77_1"/>
    <protectedRange password="DC58" sqref="G16:H17 C16:C17 E16:E17" name="Range1_81"/>
    <protectedRange password="DC58" sqref="I18 D18" name="Range1_48_5"/>
    <protectedRange password="DC58" sqref="J18" name="Range1_49_5"/>
    <protectedRange password="DC58" sqref="F18" name="Range1_81_1"/>
    <protectedRange password="DC58" sqref="C18 G18:H18 E18" name="Range1_12"/>
    <protectedRange password="DC58" sqref="I19" name="Range1_48_6"/>
    <protectedRange password="DC58" sqref="J19" name="Range1_49_6"/>
    <protectedRange password="DC58" sqref="D19" name="Range1_1_24_5"/>
    <protectedRange password="DC58" sqref="F19" name="Range1_9"/>
    <protectedRange password="DC58" sqref="C19 G19:H19 E19" name="Range1_41"/>
    <protectedRange password="DC58" sqref="I20:I21" name="Range1_48_6_1"/>
    <protectedRange password="DC58" sqref="J20:J21" name="Range1_49_6_1"/>
    <protectedRange password="DC58" sqref="D20:D21" name="Range1_1_24_5_1"/>
    <protectedRange password="DC58" sqref="F20:F21" name="Range1_9_1"/>
    <protectedRange password="DC58" sqref="C20:C21 G20:H21 E20:E21" name="Range1_41_1"/>
    <protectedRange password="DC58" sqref="I22:I23 D23" name="Range1_48_7"/>
    <protectedRange password="DC58" sqref="J22:J23" name="Range1_49_7"/>
    <protectedRange password="DC58" sqref="D22" name="Range1_1_24_6"/>
    <protectedRange password="DC58" sqref="F22:F23" name="Range1_24"/>
    <protectedRange password="DC58" sqref="C22 G22:H22 E22" name="Range1_25"/>
    <protectedRange password="DC58" sqref="C23 G23:H23 E23" name="Range1_26_1_1"/>
    <protectedRange password="DC58" sqref="I24:I26 D24 J24" name="Range1_48_8"/>
    <protectedRange password="DC58" sqref="J25:J26" name="Range1_49_8"/>
    <protectedRange password="DC58" sqref="D27" name="Range1_1_24_8"/>
    <protectedRange password="DC58" sqref="J30" name="Range1_49_10"/>
    <protectedRange password="DC58" sqref="D29:D30" name="Range1_1_24_9"/>
    <protectedRange password="DC58" sqref="F29:F30" name="Range1_77_2"/>
    <protectedRange password="DC58" sqref="C29 E29" name="Range1_28"/>
    <protectedRange password="DC58" sqref="C31:C32 G31:G32 E31:E32" name="Range1_1_53"/>
    <protectedRange password="DC58" sqref="I31:I32" name="Range1_48_11"/>
    <protectedRange password="DC58" sqref="J31:J32" name="Range1_49_11"/>
    <protectedRange password="DC58" sqref="D31:D32" name="Range1_1_24_10"/>
    <protectedRange password="DC58" sqref="F31:F32" name="Range1_9_1_1"/>
    <protectedRange password="DC58" sqref="C33 G33 E33" name="Range1_1_53_1"/>
    <protectedRange password="DC58" sqref="I33" name="Range1_48_11_1"/>
    <protectedRange password="DC58" sqref="J33" name="Range1_49_11_1"/>
    <protectedRange password="DC58" sqref="D33" name="Range1_1_24_10_1"/>
    <protectedRange password="DC58" sqref="F33" name="Range1_9_1_2"/>
    <protectedRange password="DC58" sqref="D35:D40 I34:I43" name="Range1_48_12"/>
    <protectedRange password="DC58" sqref="J34:J43" name="Range1_49_12"/>
    <protectedRange password="DC58" sqref="D34 D41:D43" name="Range1_1_24_11"/>
    <protectedRange password="DC58" sqref="F34:F43" name="Range1_3"/>
    <protectedRange password="DC58" sqref="D44 I44" name="Range1_48_12_1"/>
    <protectedRange password="DC58" sqref="J44" name="Range1_49_12_1"/>
    <protectedRange password="DC58" sqref="F44" name="Range1_3_1"/>
  </protectedRanges>
  <mergeCells count="19">
    <mergeCell ref="D5:D6"/>
    <mergeCell ref="A45:P45"/>
    <mergeCell ref="A5:A6"/>
    <mergeCell ref="I5:J5"/>
    <mergeCell ref="G5:H5"/>
    <mergeCell ref="P5:P6"/>
    <mergeCell ref="O5:O6"/>
    <mergeCell ref="N5:N6"/>
    <mergeCell ref="K5:M5"/>
    <mergeCell ref="F5:F6"/>
    <mergeCell ref="B5:B6"/>
    <mergeCell ref="F2:P2"/>
    <mergeCell ref="F1:P1"/>
    <mergeCell ref="F3:P3"/>
    <mergeCell ref="A1:E1"/>
    <mergeCell ref="A2:E2"/>
    <mergeCell ref="A3:E3"/>
    <mergeCell ref="C5:C6"/>
    <mergeCell ref="E5:E6"/>
  </mergeCells>
  <dataValidations count="1">
    <dataValidation type="list" allowBlank="1" showInputMessage="1" showErrorMessage="1" sqref="D23:D24 D26:D38">
      <formula1>"x"</formula1>
    </dataValidation>
  </dataValidations>
  <printOptions/>
  <pageMargins left="0.5118110236220472" right="0.1968503937007874" top="0.35433070866141736" bottom="0.35433070866141736" header="0.2755905511811024" footer="0.2362204724409449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Hoa</dc:creator>
  <cp:keywords/>
  <dc:description/>
  <cp:lastModifiedBy>AviSHOP</cp:lastModifiedBy>
  <cp:lastPrinted>2019-09-18T03:08:06Z</cp:lastPrinted>
  <dcterms:created xsi:type="dcterms:W3CDTF">2007-10-23T01:30:16Z</dcterms:created>
  <dcterms:modified xsi:type="dcterms:W3CDTF">2019-09-21T10:11:28Z</dcterms:modified>
  <cp:category/>
  <cp:version/>
  <cp:contentType/>
  <cp:contentStatus/>
</cp:coreProperties>
</file>